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795" windowWidth="11280" windowHeight="6090" tabRatio="599" firstSheet="5" activeTab="10"/>
  </bookViews>
  <sheets>
    <sheet name="UE 14 TRANSPORTE" sheetId="1" state="hidden" r:id="rId1"/>
    <sheet name="BCIE UE 29" sheetId="2" r:id="rId2"/>
    <sheet name="UE 25 DIRECCION DE CARRETERAS" sheetId="3" r:id="rId3"/>
    <sheet name="UE 19 AERONAUTICA CIVIL " sheetId="4" r:id="rId4"/>
    <sheet name="UE 22 VIVIENDA Y URBANISMO" sheetId="5" r:id="rId5"/>
    <sheet name="UE 14 TRANSPORTE " sheetId="6" r:id="rId6"/>
    <sheet name="UE 13 OFICINA DEL SECRETARI " sheetId="7" r:id="rId7"/>
    <sheet name="UE 32 OBRAS PUBLICAS" sheetId="8" r:id="rId8"/>
    <sheet name="UE 19 AERONAUTICA CIVIL" sheetId="9" state="hidden" r:id="rId9"/>
    <sheet name="UE 13 OFICINA DEL SECRETARIO" sheetId="10" state="hidden" r:id="rId10"/>
    <sheet name="MANO DE OBRA UE-43" sheetId="11" r:id="rId11"/>
  </sheets>
  <definedNames/>
  <calcPr fullCalcOnLoad="1"/>
</workbook>
</file>

<file path=xl/comments1.xml><?xml version="1.0" encoding="utf-8"?>
<comments xmlns="http://schemas.openxmlformats.org/spreadsheetml/2006/main">
  <authors>
    <author>Ver?nica Iveth Bueso Leiva</author>
  </authors>
  <commentList>
    <comment ref="AA34" authorId="0">
      <text>
        <r>
          <rPr>
            <b/>
            <sz val="9"/>
            <rFont val="Tahoma"/>
            <family val="2"/>
          </rPr>
          <t>Verónica Iveth Bueso Leiva:</t>
        </r>
        <r>
          <rPr>
            <sz val="9"/>
            <rFont val="Tahoma"/>
            <family val="2"/>
          </rPr>
          <t xml:space="preserve">
No alterar las formulas
Estas casillas no se llenen
</t>
        </r>
      </text>
    </comment>
    <comment ref="E11" authorId="0">
      <text>
        <r>
          <rPr>
            <b/>
            <sz val="9"/>
            <rFont val="Tahoma"/>
            <family val="2"/>
          </rPr>
          <t>Verónica Iveth Bueso Leiva:</t>
        </r>
        <r>
          <rPr>
            <sz val="9"/>
            <rFont val="Tahoma"/>
            <family val="2"/>
          </rPr>
          <t xml:space="preserve">
Numero asignado al proceso de compra o contratación</t>
        </r>
      </text>
    </comment>
    <comment ref="D11" authorId="0">
      <text>
        <r>
          <rPr>
            <b/>
            <sz val="9"/>
            <rFont val="Tahoma"/>
            <family val="2"/>
          </rPr>
          <t>Verónica Iveth Bueso Leiva:</t>
        </r>
        <r>
          <rPr>
            <sz val="9"/>
            <rFont val="Tahoma"/>
            <family val="2"/>
          </rPr>
          <t xml:space="preserve">
Numero que relaciona la compra conuna o varias actividades del POA</t>
        </r>
      </text>
    </comment>
    <comment ref="C11" authorId="0">
      <text>
        <r>
          <rPr>
            <b/>
            <sz val="9"/>
            <rFont val="Tahoma"/>
            <family val="2"/>
          </rPr>
          <t>Verónica Iveth Bueso Leiva:</t>
        </r>
        <r>
          <rPr>
            <sz val="9"/>
            <rFont val="Tahoma"/>
            <family val="2"/>
          </rPr>
          <t xml:space="preserve">
LPI: Licitación Pública Internacional
LPN: Licitación Pública Nacional
LP: Licitación Privada
3C. Tres cotizaciones
2C: Dos cotizaciones
CD: Compra Directa
CC: Compra por Catálogo Electrónico
</t>
        </r>
      </text>
    </comment>
    <comment ref="B11" authorId="0">
      <text>
        <r>
          <rPr>
            <b/>
            <sz val="9"/>
            <rFont val="Tahoma"/>
            <family val="2"/>
          </rPr>
          <t>Verónica Iveth Bueso Leiva:</t>
        </r>
        <r>
          <rPr>
            <sz val="9"/>
            <rFont val="Tahoma"/>
            <family val="2"/>
          </rPr>
          <t xml:space="preserve">
Describir que se va a contratar o comprar</t>
        </r>
      </text>
    </comment>
  </commentList>
</comments>
</file>

<file path=xl/comments10.xml><?xml version="1.0" encoding="utf-8"?>
<comments xmlns="http://schemas.openxmlformats.org/spreadsheetml/2006/main">
  <authors>
    <author>Ver?nica Iveth Bueso Leiva</author>
  </authors>
  <commentList>
    <comment ref="B11" authorId="0">
      <text>
        <r>
          <rPr>
            <b/>
            <sz val="9"/>
            <rFont val="Tahoma"/>
            <family val="2"/>
          </rPr>
          <t>Verónica Iveth Bueso Leiva:</t>
        </r>
        <r>
          <rPr>
            <sz val="9"/>
            <rFont val="Tahoma"/>
            <family val="2"/>
          </rPr>
          <t xml:space="preserve">
Describir que se va a contratar o comprar</t>
        </r>
      </text>
    </comment>
    <comment ref="C11" authorId="0">
      <text>
        <r>
          <rPr>
            <b/>
            <sz val="9"/>
            <rFont val="Tahoma"/>
            <family val="2"/>
          </rPr>
          <t>Verónica Iveth Bueso Leiva:</t>
        </r>
        <r>
          <rPr>
            <sz val="9"/>
            <rFont val="Tahoma"/>
            <family val="2"/>
          </rPr>
          <t xml:space="preserve">
LPI: Licitación Pública Internacional
LPN: Licitación Pública Nacional
LP: Licitación Privada
3C. Tres cotizaciones
2C: Dos cotizaciones
CD: Compra Directa
CC: Compra por Catálogo Electrónico
</t>
        </r>
      </text>
    </comment>
    <comment ref="D11" authorId="0">
      <text>
        <r>
          <rPr>
            <b/>
            <sz val="9"/>
            <rFont val="Tahoma"/>
            <family val="2"/>
          </rPr>
          <t>Verónica Iveth Bueso Leiva:</t>
        </r>
        <r>
          <rPr>
            <sz val="9"/>
            <rFont val="Tahoma"/>
            <family val="2"/>
          </rPr>
          <t xml:space="preserve">
Numero que relaciona la compra conuna o varias actividades del POA</t>
        </r>
      </text>
    </comment>
    <comment ref="E11" authorId="0">
      <text>
        <r>
          <rPr>
            <b/>
            <sz val="9"/>
            <rFont val="Tahoma"/>
            <family val="2"/>
          </rPr>
          <t>Verónica Iveth Bueso Leiva:</t>
        </r>
        <r>
          <rPr>
            <sz val="9"/>
            <rFont val="Tahoma"/>
            <family val="2"/>
          </rPr>
          <t xml:space="preserve">
Numero asignado al proceso de compra o contratación</t>
        </r>
      </text>
    </comment>
    <comment ref="AA51" authorId="0">
      <text>
        <r>
          <rPr>
            <b/>
            <sz val="9"/>
            <rFont val="Tahoma"/>
            <family val="2"/>
          </rPr>
          <t>Verónica Iveth Bueso Leiva:</t>
        </r>
        <r>
          <rPr>
            <sz val="9"/>
            <rFont val="Tahoma"/>
            <family val="2"/>
          </rPr>
          <t xml:space="preserve">
No alterar las formulas
Estas casillas no se llenen
</t>
        </r>
      </text>
    </comment>
  </commentList>
</comments>
</file>

<file path=xl/comments4.xml><?xml version="1.0" encoding="utf-8"?>
<comments xmlns="http://schemas.openxmlformats.org/spreadsheetml/2006/main">
  <authors>
    <author>Ver?nica Iveth Bueso Leiva</author>
  </authors>
  <commentList>
    <comment ref="AA24" authorId="0">
      <text>
        <r>
          <rPr>
            <b/>
            <sz val="9"/>
            <rFont val="Tahoma"/>
            <family val="2"/>
          </rPr>
          <t>Verónica Iveth Bueso Leiva:</t>
        </r>
        <r>
          <rPr>
            <sz val="9"/>
            <rFont val="Tahoma"/>
            <family val="2"/>
          </rPr>
          <t xml:space="preserve">
No alterar las formulas
Estas casillas no se llenen
</t>
        </r>
      </text>
    </comment>
    <comment ref="E11" authorId="0">
      <text>
        <r>
          <rPr>
            <b/>
            <sz val="9"/>
            <rFont val="Tahoma"/>
            <family val="2"/>
          </rPr>
          <t>Verónica Iveth Bueso Leiva:</t>
        </r>
        <r>
          <rPr>
            <sz val="9"/>
            <rFont val="Tahoma"/>
            <family val="2"/>
          </rPr>
          <t xml:space="preserve">
Numero asignado al proceso de compra o contratación</t>
        </r>
      </text>
    </comment>
    <comment ref="D11" authorId="0">
      <text>
        <r>
          <rPr>
            <b/>
            <sz val="9"/>
            <rFont val="Tahoma"/>
            <family val="2"/>
          </rPr>
          <t>Verónica Iveth Bueso Leiva:</t>
        </r>
        <r>
          <rPr>
            <sz val="9"/>
            <rFont val="Tahoma"/>
            <family val="2"/>
          </rPr>
          <t xml:space="preserve">
Numero que relaciona la compra conuna o varias actividades del POA</t>
        </r>
      </text>
    </comment>
    <comment ref="C11" authorId="0">
      <text>
        <r>
          <rPr>
            <b/>
            <sz val="9"/>
            <rFont val="Tahoma"/>
            <family val="2"/>
          </rPr>
          <t>Verónica Iveth Bueso Leiva:</t>
        </r>
        <r>
          <rPr>
            <sz val="9"/>
            <rFont val="Tahoma"/>
            <family val="2"/>
          </rPr>
          <t xml:space="preserve">
LPI: Licitación Pública Internacional
LPN: Licitación Pública Nacional
LP: Licitación Privada
3C. Tres cotizaciones
2C: Dos cotizaciones
CD: Compra Directa
CC: Compra por Catálogo Electrónico
</t>
        </r>
      </text>
    </comment>
    <comment ref="B11" authorId="0">
      <text>
        <r>
          <rPr>
            <b/>
            <sz val="9"/>
            <rFont val="Tahoma"/>
            <family val="2"/>
          </rPr>
          <t>Verónica Iveth Bueso Leiva:</t>
        </r>
        <r>
          <rPr>
            <sz val="9"/>
            <rFont val="Tahoma"/>
            <family val="2"/>
          </rPr>
          <t xml:space="preserve">
Describir que se va a contratar o comprar</t>
        </r>
      </text>
    </comment>
  </commentList>
</comments>
</file>

<file path=xl/comments5.xml><?xml version="1.0" encoding="utf-8"?>
<comments xmlns="http://schemas.openxmlformats.org/spreadsheetml/2006/main">
  <authors>
    <author>Ver?nica Iveth Bueso Leiva</author>
  </authors>
  <commentList>
    <comment ref="AA27" authorId="0">
      <text>
        <r>
          <rPr>
            <b/>
            <sz val="9"/>
            <rFont val="Tahoma"/>
            <family val="2"/>
          </rPr>
          <t>Verónica Iveth Bueso Leiva:</t>
        </r>
        <r>
          <rPr>
            <sz val="9"/>
            <rFont val="Tahoma"/>
            <family val="2"/>
          </rPr>
          <t xml:space="preserve">
No alterar las formulas
Estas casillas no se llenen
</t>
        </r>
      </text>
    </comment>
    <comment ref="E11" authorId="0">
      <text>
        <r>
          <rPr>
            <b/>
            <sz val="9"/>
            <rFont val="Tahoma"/>
            <family val="2"/>
          </rPr>
          <t>Verónica Iveth Bueso Leiva:</t>
        </r>
        <r>
          <rPr>
            <sz val="9"/>
            <rFont val="Tahoma"/>
            <family val="2"/>
          </rPr>
          <t xml:space="preserve">
Numero asignado al proceso de compra o contratación</t>
        </r>
      </text>
    </comment>
    <comment ref="D11" authorId="0">
      <text>
        <r>
          <rPr>
            <b/>
            <sz val="9"/>
            <rFont val="Tahoma"/>
            <family val="2"/>
          </rPr>
          <t>Verónica Iveth Bueso Leiva:</t>
        </r>
        <r>
          <rPr>
            <sz val="9"/>
            <rFont val="Tahoma"/>
            <family val="2"/>
          </rPr>
          <t xml:space="preserve">
Numero que relaciona la compra con una o varias actividades del POA</t>
        </r>
      </text>
    </comment>
    <comment ref="C11" authorId="0">
      <text>
        <r>
          <rPr>
            <b/>
            <sz val="9"/>
            <rFont val="Tahoma"/>
            <family val="2"/>
          </rPr>
          <t>Verónica Iveth Bueso Leiva:</t>
        </r>
        <r>
          <rPr>
            <sz val="9"/>
            <rFont val="Tahoma"/>
            <family val="2"/>
          </rPr>
          <t xml:space="preserve">
LPI: Licitación Pública Internacional
LPN: Licitación Pública Nacional
LP: Licitación Privada
3C. Tres cotizaciones
2C: Dos cotizaciones
CD: Compra Directa
CC: Compra por Catálogo Electrónico
</t>
        </r>
      </text>
    </comment>
    <comment ref="B11" authorId="0">
      <text>
        <r>
          <rPr>
            <b/>
            <sz val="9"/>
            <rFont val="Tahoma"/>
            <family val="2"/>
          </rPr>
          <t>Verónica Iveth Bueso Leiva:</t>
        </r>
        <r>
          <rPr>
            <sz val="9"/>
            <rFont val="Tahoma"/>
            <family val="2"/>
          </rPr>
          <t xml:space="preserve">
Describir que se va a contratar o comprar</t>
        </r>
      </text>
    </comment>
  </commentList>
</comments>
</file>

<file path=xl/comments6.xml><?xml version="1.0" encoding="utf-8"?>
<comments xmlns="http://schemas.openxmlformats.org/spreadsheetml/2006/main">
  <authors>
    <author>Ver?nica Iveth Bueso Leiva</author>
  </authors>
  <commentList>
    <comment ref="AA22" authorId="0">
      <text>
        <r>
          <rPr>
            <b/>
            <sz val="9"/>
            <rFont val="Tahoma"/>
            <family val="2"/>
          </rPr>
          <t>Verónica Iveth Bueso Leiva:</t>
        </r>
        <r>
          <rPr>
            <sz val="9"/>
            <rFont val="Tahoma"/>
            <family val="2"/>
          </rPr>
          <t xml:space="preserve">
No alterar las formulas
Estas casillas no se llenen
</t>
        </r>
      </text>
    </comment>
    <comment ref="E11" authorId="0">
      <text>
        <r>
          <rPr>
            <b/>
            <sz val="9"/>
            <rFont val="Tahoma"/>
            <family val="2"/>
          </rPr>
          <t>Verónica Iveth Bueso Leiva:</t>
        </r>
        <r>
          <rPr>
            <sz val="9"/>
            <rFont val="Tahoma"/>
            <family val="2"/>
          </rPr>
          <t xml:space="preserve">
Numero asignado al proceso de compra o contratación</t>
        </r>
      </text>
    </comment>
    <comment ref="D11" authorId="0">
      <text>
        <r>
          <rPr>
            <b/>
            <sz val="9"/>
            <rFont val="Tahoma"/>
            <family val="2"/>
          </rPr>
          <t>Verónica Iveth Bueso Leiva:</t>
        </r>
        <r>
          <rPr>
            <sz val="9"/>
            <rFont val="Tahoma"/>
            <family val="2"/>
          </rPr>
          <t xml:space="preserve">
Numero que relaciona la compra conuna o varias actividades del POA</t>
        </r>
      </text>
    </comment>
    <comment ref="C11" authorId="0">
      <text>
        <r>
          <rPr>
            <b/>
            <sz val="9"/>
            <rFont val="Tahoma"/>
            <family val="2"/>
          </rPr>
          <t>Verónica Iveth Bueso Leiva:</t>
        </r>
        <r>
          <rPr>
            <sz val="9"/>
            <rFont val="Tahoma"/>
            <family val="2"/>
          </rPr>
          <t xml:space="preserve">
LPI: Licitación Pública Internacional
LPN: Licitación Pública Nacional
LP: Licitación Privada
3C. Tres cotizaciones
2C: Dos cotizaciones
CD: Compra Directa
CC: Compra por Catálogo Electrónico
</t>
        </r>
      </text>
    </comment>
    <comment ref="B11" authorId="0">
      <text>
        <r>
          <rPr>
            <b/>
            <sz val="9"/>
            <rFont val="Tahoma"/>
            <family val="2"/>
          </rPr>
          <t>Verónica Iveth Bueso Leiva:</t>
        </r>
        <r>
          <rPr>
            <sz val="9"/>
            <rFont val="Tahoma"/>
            <family val="2"/>
          </rPr>
          <t xml:space="preserve">
Describir que se va a contratar o comprar</t>
        </r>
      </text>
    </comment>
  </commentList>
</comments>
</file>

<file path=xl/comments7.xml><?xml version="1.0" encoding="utf-8"?>
<comments xmlns="http://schemas.openxmlformats.org/spreadsheetml/2006/main">
  <authors>
    <author>Ver?nica Iveth Bueso Leiva</author>
  </authors>
  <commentList>
    <comment ref="AA43" authorId="0">
      <text>
        <r>
          <rPr>
            <b/>
            <sz val="9"/>
            <rFont val="Tahoma"/>
            <family val="2"/>
          </rPr>
          <t>Verónica Iveth Bueso Leiva:</t>
        </r>
        <r>
          <rPr>
            <sz val="9"/>
            <rFont val="Tahoma"/>
            <family val="2"/>
          </rPr>
          <t xml:space="preserve">
No alterar las formulas
Estas casillas no se llenen
</t>
        </r>
      </text>
    </comment>
    <comment ref="E11" authorId="0">
      <text>
        <r>
          <rPr>
            <b/>
            <sz val="9"/>
            <rFont val="Tahoma"/>
            <family val="2"/>
          </rPr>
          <t>Verónica Iveth Bueso Leiva:</t>
        </r>
        <r>
          <rPr>
            <sz val="9"/>
            <rFont val="Tahoma"/>
            <family val="2"/>
          </rPr>
          <t xml:space="preserve">
Numero asignado al proceso de compra o contratación</t>
        </r>
      </text>
    </comment>
    <comment ref="D11" authorId="0">
      <text>
        <r>
          <rPr>
            <b/>
            <sz val="9"/>
            <rFont val="Tahoma"/>
            <family val="2"/>
          </rPr>
          <t>Verónica Iveth Bueso Leiva:</t>
        </r>
        <r>
          <rPr>
            <sz val="9"/>
            <rFont val="Tahoma"/>
            <family val="2"/>
          </rPr>
          <t xml:space="preserve">
Numero que relaciona la compra conuna o varias actividades del POA</t>
        </r>
      </text>
    </comment>
    <comment ref="C11" authorId="0">
      <text>
        <r>
          <rPr>
            <b/>
            <sz val="9"/>
            <rFont val="Tahoma"/>
            <family val="2"/>
          </rPr>
          <t>Verónica Iveth Bueso Leiva:</t>
        </r>
        <r>
          <rPr>
            <sz val="9"/>
            <rFont val="Tahoma"/>
            <family val="2"/>
          </rPr>
          <t xml:space="preserve">
LPI: Licitación Pública Internacional
LPN: Licitación Pública Nacional
LP: Licitación Privada
3C. Tres cotizaciones
2C: Dos cotizaciones
CD: Compra Directa
CC: Compra por Catálogo Electrónico
</t>
        </r>
      </text>
    </comment>
    <comment ref="B11" authorId="0">
      <text>
        <r>
          <rPr>
            <b/>
            <sz val="9"/>
            <rFont val="Tahoma"/>
            <family val="2"/>
          </rPr>
          <t>Verónica Iveth Bueso Leiva:</t>
        </r>
        <r>
          <rPr>
            <sz val="9"/>
            <rFont val="Tahoma"/>
            <family val="2"/>
          </rPr>
          <t xml:space="preserve">
Describir que se va a contratar o comprar</t>
        </r>
      </text>
    </comment>
  </commentList>
</comments>
</file>

<file path=xl/comments8.xml><?xml version="1.0" encoding="utf-8"?>
<comments xmlns="http://schemas.openxmlformats.org/spreadsheetml/2006/main">
  <authors>
    <author>Ver?nica Iveth Bueso Leiva</author>
    <author>Toshiba User</author>
  </authors>
  <commentList>
    <comment ref="Z56" authorId="0">
      <text>
        <r>
          <rPr>
            <b/>
            <sz val="9"/>
            <rFont val="Tahoma"/>
            <family val="2"/>
          </rPr>
          <t>Verónica Iveth Bueso Leiva:</t>
        </r>
        <r>
          <rPr>
            <sz val="9"/>
            <rFont val="Tahoma"/>
            <family val="2"/>
          </rPr>
          <t xml:space="preserve">
No alterar las formulas
Estas casillas no se llenen
</t>
        </r>
      </text>
    </comment>
    <comment ref="E11" authorId="0">
      <text>
        <r>
          <rPr>
            <sz val="9"/>
            <rFont val="Tahoma"/>
            <family val="2"/>
          </rPr>
          <t>Es el número asignado a cada proceso de compra o contratación que la Entidad Contratante desea realizar. Se deberá utilizar el número de licitación o el correlativo del oficio que se utiliza para registrar este proceso. La asignación del número de los procesos en forma anticipada, no implica que estos deban ser los definitivos para cada proceso.</t>
        </r>
      </text>
    </comment>
    <comment ref="D11" authorId="0">
      <text>
        <r>
          <rPr>
            <sz val="9"/>
            <rFont val="Tahoma"/>
            <family val="2"/>
          </rPr>
          <t>Es el numero que relaciona la adquisición o compra con una o varias actividades del POA. Se deberá utilizar la misma nomenclatura que en el POA ya que con esta se facilitara la identificación de las necesidades que se requiere adquirir por la Entidad Contratante.</t>
        </r>
      </text>
    </comment>
    <comment ref="C11" authorId="0">
      <text>
        <r>
          <rPr>
            <sz val="9"/>
            <rFont val="Tahoma"/>
            <family val="2"/>
          </rPr>
          <t xml:space="preserve">LPI: Licitación Pública Internacional
LPN: Licitación Pública Nacional
LP: Licitación Privada
3C. Tres cotizaciones
2C: Dos cotizaciones
CD: Compra Directa
</t>
        </r>
      </text>
    </comment>
    <comment ref="B11" authorId="0">
      <text>
        <r>
          <rPr>
            <sz val="9"/>
            <rFont val="Tahoma"/>
            <family val="2"/>
          </rPr>
          <t>Ingresar el nombre o razón de la adquisición o compra que se requiere hacer. En este campo se hace una breve descripción precisa y concisa de los requerimientos necesarios por la Entidad Contratante.</t>
        </r>
      </text>
    </comment>
    <comment ref="Z10" authorId="1">
      <text>
        <r>
          <rPr>
            <sz val="9"/>
            <rFont val="Tahoma"/>
            <family val="2"/>
          </rPr>
          <t>Se debe ingresar el precio estimado por cada razón de adquisición o compra, ya sea bien, obra, consultorías o servicios distintos a los servicios de consultoría.</t>
        </r>
      </text>
    </comment>
  </commentList>
</comments>
</file>

<file path=xl/comments9.xml><?xml version="1.0" encoding="utf-8"?>
<comments xmlns="http://schemas.openxmlformats.org/spreadsheetml/2006/main">
  <authors>
    <author>Ver?nica Iveth Bueso Leiva</author>
  </authors>
  <commentList>
    <comment ref="AA23" authorId="0">
      <text>
        <r>
          <rPr>
            <b/>
            <sz val="9"/>
            <rFont val="Tahoma"/>
            <family val="2"/>
          </rPr>
          <t>Verónica Iveth Bueso Leiva:</t>
        </r>
        <r>
          <rPr>
            <sz val="9"/>
            <rFont val="Tahoma"/>
            <family val="2"/>
          </rPr>
          <t xml:space="preserve">
No alterar las formulas
Estas casillas no se llenen
</t>
        </r>
      </text>
    </comment>
    <comment ref="E11" authorId="0">
      <text>
        <r>
          <rPr>
            <b/>
            <sz val="9"/>
            <rFont val="Tahoma"/>
            <family val="2"/>
          </rPr>
          <t>Verónica Iveth Bueso Leiva:</t>
        </r>
        <r>
          <rPr>
            <sz val="9"/>
            <rFont val="Tahoma"/>
            <family val="2"/>
          </rPr>
          <t xml:space="preserve">
Numero asignado al proceso de compra o contratación</t>
        </r>
      </text>
    </comment>
    <comment ref="D11" authorId="0">
      <text>
        <r>
          <rPr>
            <b/>
            <sz val="9"/>
            <rFont val="Tahoma"/>
            <family val="2"/>
          </rPr>
          <t>Verónica Iveth Bueso Leiva:</t>
        </r>
        <r>
          <rPr>
            <sz val="9"/>
            <rFont val="Tahoma"/>
            <family val="2"/>
          </rPr>
          <t xml:space="preserve">
Numero que relaciona la compra conuna o varias actividades del POA</t>
        </r>
      </text>
    </comment>
    <comment ref="C11" authorId="0">
      <text>
        <r>
          <rPr>
            <b/>
            <sz val="9"/>
            <rFont val="Tahoma"/>
            <family val="2"/>
          </rPr>
          <t>Verónica Iveth Bueso Leiva:</t>
        </r>
        <r>
          <rPr>
            <sz val="9"/>
            <rFont val="Tahoma"/>
            <family val="2"/>
          </rPr>
          <t xml:space="preserve">
LPI: Licitación Pública Internacional
LPN: Licitación Pública Nacional
LP: Licitación Privada
3C. Tres cotizaciones
2C: Dos cotizaciones
CD: Compra Directa
CC: Compra por Catálogo Electrónico
</t>
        </r>
      </text>
    </comment>
    <comment ref="B11" authorId="0">
      <text>
        <r>
          <rPr>
            <b/>
            <sz val="9"/>
            <rFont val="Tahoma"/>
            <family val="2"/>
          </rPr>
          <t>Verónica Iveth Bueso Leiva:</t>
        </r>
        <r>
          <rPr>
            <sz val="9"/>
            <rFont val="Tahoma"/>
            <family val="2"/>
          </rPr>
          <t xml:space="preserve">
Describir que se va a contratar o comprar</t>
        </r>
      </text>
    </comment>
  </commentList>
</comments>
</file>

<file path=xl/sharedStrings.xml><?xml version="1.0" encoding="utf-8"?>
<sst xmlns="http://schemas.openxmlformats.org/spreadsheetml/2006/main" count="2667" uniqueCount="397">
  <si>
    <t>DD/MM/AA</t>
  </si>
  <si>
    <t>REAL</t>
  </si>
  <si>
    <t>DATOS FINALES DEL CONTRATO</t>
  </si>
  <si>
    <t>Clave Institucional</t>
  </si>
  <si>
    <t xml:space="preserve">Costo Final </t>
  </si>
  <si>
    <t xml:space="preserve">Descripción </t>
  </si>
  <si>
    <t>Método de Compra</t>
  </si>
  <si>
    <t>Etapa de Evaluación de Ofertas</t>
  </si>
  <si>
    <t>TOTAL ( X CADA CATEGORÍA)</t>
  </si>
  <si>
    <t>Estimada</t>
  </si>
  <si>
    <t>Fecha de emisión:</t>
  </si>
  <si>
    <t>Relación con el POA</t>
  </si>
  <si>
    <t>Nombre Adjudicatario (s)</t>
  </si>
  <si>
    <t>Contrato (s) #</t>
  </si>
  <si>
    <t>Costo Estimado</t>
  </si>
  <si>
    <t>LPI, LPN, LP, 3C, 2C, CD</t>
  </si>
  <si>
    <t>correlativo del POA</t>
  </si>
  <si>
    <t>Correlativo de este contrato</t>
  </si>
  <si>
    <t>Fecha de Aprobación:</t>
  </si>
  <si>
    <t>Fecha de Registro ONCAE:</t>
  </si>
  <si>
    <t>INICIO</t>
  </si>
  <si>
    <t>FIN</t>
  </si>
  <si>
    <t>SECRETARÍA DE ESTADO EN EL DESPACHO DE</t>
  </si>
  <si>
    <t>Nombre del proyecto u objeto de compra</t>
  </si>
  <si>
    <r>
      <t xml:space="preserve">Categoría: </t>
    </r>
    <r>
      <rPr>
        <i/>
        <sz val="14"/>
        <rFont val="Arial"/>
        <family val="2"/>
      </rPr>
      <t>[Bienes, Obras o Servicios diferentes a las Consultorías]</t>
    </r>
  </si>
  <si>
    <t>Subsanación</t>
  </si>
  <si>
    <t>Firma de la Adjudicación</t>
  </si>
  <si>
    <t>Estimado</t>
  </si>
  <si>
    <t>Etapa de Firma del Contrato</t>
  </si>
  <si>
    <t>Invitación a Precalificar</t>
  </si>
  <si>
    <t>Evaluacion de Precalificacion</t>
  </si>
  <si>
    <t>Convocatoria a participar en el proceso</t>
  </si>
  <si>
    <t>Aprobado por:</t>
  </si>
  <si>
    <t>Actualizado por:</t>
  </si>
  <si>
    <t>Fecha Actualización ONCAE:</t>
  </si>
  <si>
    <t>Recibido por:</t>
  </si>
  <si>
    <r>
      <t xml:space="preserve">UNIDAD RESPONSABLE DE PREPARACIÓN Y SEGUIMIENTO DE PLAN DE CONTRATACIONES </t>
    </r>
    <r>
      <rPr>
        <i/>
        <sz val="10"/>
        <rFont val="Arial"/>
        <family val="2"/>
      </rPr>
      <t>[Indicar el nombre de la Unidad que elaboró el PA</t>
    </r>
    <r>
      <rPr>
        <b/>
        <sz val="10"/>
        <rFont val="Arial"/>
        <family val="2"/>
      </rPr>
      <t>CC]</t>
    </r>
  </si>
  <si>
    <t>FIRMA GERENCIA ADMINISTRATIVA O A QUIEN DELEGUE [Indicar Nombre, Cargo y Dependencia]</t>
  </si>
  <si>
    <t>Preliminares</t>
  </si>
  <si>
    <t>Etapa de Inicio</t>
  </si>
  <si>
    <t>No.</t>
  </si>
  <si>
    <t>Apertura de Ofertas</t>
  </si>
  <si>
    <t>Evaluacion de las Ofertas</t>
  </si>
  <si>
    <t>Firma del Contrato</t>
  </si>
  <si>
    <t>Recepcion de Bienes, Servicios u Obras</t>
  </si>
  <si>
    <t>PROGRAMA DE CONTRATACIONES (FECHAS ESTIMADAS/REALES)</t>
  </si>
  <si>
    <t>Emitido por:</t>
  </si>
  <si>
    <t>Fecha de Modificacion</t>
  </si>
  <si>
    <t>Fecha de Aprobacion</t>
  </si>
  <si>
    <t>Aprobado por</t>
  </si>
  <si>
    <t xml:space="preserve">Modificado por </t>
  </si>
  <si>
    <t>Entregas</t>
  </si>
  <si>
    <t>N/A</t>
  </si>
  <si>
    <t>2C</t>
  </si>
  <si>
    <t>DIESEL</t>
  </si>
  <si>
    <t>3C</t>
  </si>
  <si>
    <t>PLAN ANUAL DE COMPRAS Y CONTRATACIONES (PACC) PARA EL AÑO FISCAL 2013</t>
  </si>
  <si>
    <t>DGAC-10</t>
  </si>
  <si>
    <t>Otros Repuestos y Accesorios Menores</t>
  </si>
  <si>
    <t>DGAC-9</t>
  </si>
  <si>
    <t>Productos de Material Plástico</t>
  </si>
  <si>
    <t>DGAC-8</t>
  </si>
  <si>
    <t>Aceites y Grasas Lubricantes</t>
  </si>
  <si>
    <t>DGAC-7</t>
  </si>
  <si>
    <t>PRECIOS FIJADOS GOBIERNO</t>
  </si>
  <si>
    <t>Diesel</t>
  </si>
  <si>
    <t>DGAC-6</t>
  </si>
  <si>
    <t>Gasolina</t>
  </si>
  <si>
    <t>DGAC-5</t>
  </si>
  <si>
    <t>Llantas y Cámaras de Aire</t>
  </si>
  <si>
    <t>DGAC-4</t>
  </si>
  <si>
    <t>Libros,Revistas y Periodicos</t>
  </si>
  <si>
    <t>DGAC-3</t>
  </si>
  <si>
    <t>Productos de Papel y Cartón</t>
  </si>
  <si>
    <t>DGAC-2</t>
  </si>
  <si>
    <t>Productos de Artes Graficas</t>
  </si>
  <si>
    <t>DGAC-1</t>
  </si>
  <si>
    <t xml:space="preserve">Alimentos y Bebidas para Personas </t>
  </si>
  <si>
    <t>PLAN ANUAL DE COMPRAS Y CONTRATACIONES (PACC) PARA EL AÑO FISCAL  2013</t>
  </si>
  <si>
    <r>
      <t xml:space="preserve">UNIDAD RESPONSABLE DE PREPARACIÓN Y SEGUIMIENTO DE PLAN DE CONTRATACIONES </t>
    </r>
    <r>
      <rPr>
        <i/>
        <sz val="10"/>
        <rFont val="Arial"/>
        <family val="2"/>
      </rPr>
      <t>[Subgerencia de Bienes y Servicios</t>
    </r>
    <r>
      <rPr>
        <b/>
        <sz val="10"/>
        <rFont val="Arial"/>
        <family val="2"/>
      </rPr>
      <t>]</t>
    </r>
  </si>
  <si>
    <t>Alimentos y Bebidas para Personas (Botellones con Agua)</t>
  </si>
  <si>
    <t>DGOP-18</t>
  </si>
  <si>
    <t>Equipo Para Computacion (Según Especificaciones)</t>
  </si>
  <si>
    <t>RGR</t>
  </si>
  <si>
    <t>DGOP-16</t>
  </si>
  <si>
    <t>DGOP-15</t>
  </si>
  <si>
    <t xml:space="preserve">Utiles y Materiales Electricos </t>
  </si>
  <si>
    <t>DGOP-14</t>
  </si>
  <si>
    <t>Utiles de Escritorio, Oficina y Enseñanza</t>
  </si>
  <si>
    <t>DGOP-13</t>
  </si>
  <si>
    <t>Elementos de Limpieza</t>
  </si>
  <si>
    <t>DGOP-12</t>
  </si>
  <si>
    <t>Accesorios de Metal</t>
  </si>
  <si>
    <t>DGOP-11</t>
  </si>
  <si>
    <t>Herramientas Menores</t>
  </si>
  <si>
    <t>DGOP-10</t>
  </si>
  <si>
    <t>Productos de Material Plastico (Bolsas para Basura)</t>
  </si>
  <si>
    <t>DGOP-9</t>
  </si>
  <si>
    <t>Tintas, Pinturas y Colorantes</t>
  </si>
  <si>
    <t>DGOP-8</t>
  </si>
  <si>
    <t>Llantas y Camaras de Aire (llantas R15)</t>
  </si>
  <si>
    <t>DGOP-7</t>
  </si>
  <si>
    <t>Productos de Artes Graficas (Talonario de Requisicion, Tarjetas de Almacen y Asistencia)</t>
  </si>
  <si>
    <t>DGOP-6</t>
  </si>
  <si>
    <t>Papel Bond Tamaño Carta, Oficio Legal.</t>
  </si>
  <si>
    <t>DGOP-4</t>
  </si>
  <si>
    <t>DGOP-3</t>
  </si>
  <si>
    <t>Servicio de Imprenta, Publicaciones y Reproducciones</t>
  </si>
  <si>
    <t>DGOP-2</t>
  </si>
  <si>
    <t>Limpieza, Aseo y Fumigacion</t>
  </si>
  <si>
    <t>DGOP-1</t>
  </si>
  <si>
    <t>Mant. Y Reparacion de Equipos y Medios de Transporte</t>
  </si>
  <si>
    <t>Objeto</t>
  </si>
  <si>
    <r>
      <t xml:space="preserve">Categoría: </t>
    </r>
    <r>
      <rPr>
        <i/>
        <sz val="14"/>
        <rFont val="Arial"/>
        <family val="2"/>
      </rPr>
      <t>[Bienes y Servicios]</t>
    </r>
  </si>
  <si>
    <r>
      <t xml:space="preserve">FONDOS </t>
    </r>
    <r>
      <rPr>
        <i/>
        <sz val="12"/>
        <rFont val="Arial"/>
        <family val="2"/>
      </rPr>
      <t>[NACIONALES]</t>
    </r>
  </si>
  <si>
    <t>TOTAL</t>
  </si>
  <si>
    <t>DGT-22</t>
  </si>
  <si>
    <t>DGT-21</t>
  </si>
  <si>
    <t xml:space="preserve">Aceites y Grasas Lubricantes </t>
  </si>
  <si>
    <t>DGT-20</t>
  </si>
  <si>
    <t xml:space="preserve">Diesel </t>
  </si>
  <si>
    <t>DGT-19</t>
  </si>
  <si>
    <t xml:space="preserve">Gasolina </t>
  </si>
  <si>
    <t>DGT-18</t>
  </si>
  <si>
    <t xml:space="preserve"> Muebles Varios de Oficina  </t>
  </si>
  <si>
    <t xml:space="preserve"> 42110  </t>
  </si>
  <si>
    <t>DGT-17</t>
  </si>
  <si>
    <t xml:space="preserve"> Otros Repuestos y Accesorios Menores  </t>
  </si>
  <si>
    <t xml:space="preserve"> 39600  </t>
  </si>
  <si>
    <t>DGT-16</t>
  </si>
  <si>
    <t>Útiles y materiales eléctricos</t>
  </si>
  <si>
    <t>DGT-15</t>
  </si>
  <si>
    <t xml:space="preserve"> Útiles de Escritorio, Oficina y Enseñanza</t>
  </si>
  <si>
    <t>DGT-14</t>
  </si>
  <si>
    <t xml:space="preserve"> Elementos de Limpieza  </t>
  </si>
  <si>
    <t xml:space="preserve"> 39100  </t>
  </si>
  <si>
    <t>DGT-13</t>
  </si>
  <si>
    <t xml:space="preserve">Elementos de Ferretería </t>
  </si>
  <si>
    <t>DGT-12</t>
  </si>
  <si>
    <t xml:space="preserve">Productos de Material Plástico </t>
  </si>
  <si>
    <t>DGT-11</t>
  </si>
  <si>
    <t xml:space="preserve">Tintas, Pinturas y Colorantes </t>
  </si>
  <si>
    <t>DGT-10</t>
  </si>
  <si>
    <t xml:space="preserve">Insecticidas, Fumigantes y Otros </t>
  </si>
  <si>
    <t>DGT-9</t>
  </si>
  <si>
    <t xml:space="preserve">Llantas y Cámaras de Aire </t>
  </si>
  <si>
    <t>DGT-8</t>
  </si>
  <si>
    <t xml:space="preserve">Productos de Artes Gráficas </t>
  </si>
  <si>
    <t>DGT-7</t>
  </si>
  <si>
    <t xml:space="preserve">Papel de Escritorio </t>
  </si>
  <si>
    <t>DGT-5</t>
  </si>
  <si>
    <t xml:space="preserve">Primas y Gastos de Seguro </t>
  </si>
  <si>
    <t>DGT-4</t>
  </si>
  <si>
    <t xml:space="preserve">Mantenimiento y Reparación de Equipo de Oficina y Muebles </t>
  </si>
  <si>
    <t>DGT-3</t>
  </si>
  <si>
    <t xml:space="preserve">Mantenimiento y Reparación de Equipos y Maquinarias de Producción </t>
  </si>
  <si>
    <t>DGT-2</t>
  </si>
  <si>
    <t xml:space="preserve">Mant.y Reparación de Equipos y Medios de Transporte </t>
  </si>
  <si>
    <t>15/06/20123</t>
  </si>
  <si>
    <t>DGT-1</t>
  </si>
  <si>
    <t xml:space="preserve">LP </t>
  </si>
  <si>
    <t xml:space="preserve">Mantenimiento y Reparación de Edificios y Locales </t>
  </si>
  <si>
    <t>Método de Selección</t>
  </si>
  <si>
    <t>Entrega de Productos</t>
  </si>
  <si>
    <t>Firma del Contrato/ Recepcion de Garantías</t>
  </si>
  <si>
    <r>
      <t xml:space="preserve">Categoría: </t>
    </r>
    <r>
      <rPr>
        <i/>
        <sz val="14"/>
        <rFont val="Arial"/>
        <family val="2"/>
      </rPr>
      <t>[BIENES Y SERVICIOS]</t>
    </r>
  </si>
  <si>
    <t>DIRECCION DE TRASNPORTE UNIDAD EJECUTORA 14</t>
  </si>
  <si>
    <t>cc</t>
  </si>
  <si>
    <t>DIRECCION DE OBRAS PUBLICAS UNIDAD EJECUTORA 32 PROGRAMA 03 ACT 001</t>
  </si>
  <si>
    <t>UNIDAD EJECUTORA 19 DIRECCION GENERAL DE AERONAUTICA CIVIL PRGRAMA 14 ACT 001</t>
  </si>
  <si>
    <r>
      <t xml:space="preserve">FONDOS </t>
    </r>
    <r>
      <rPr>
        <i/>
        <sz val="12"/>
        <rFont val="Arial"/>
        <family val="2"/>
      </rPr>
      <t>[NACIONALES FUENTE 11]</t>
    </r>
  </si>
  <si>
    <t xml:space="preserve">FONDOS NACIONALES FTE 11 </t>
  </si>
  <si>
    <t>OFICINA DEL SECRETARIO UE 13 PROGRAMA 01 ACT 005</t>
  </si>
  <si>
    <t>MANTENIMIENTO Y REPARACION DE EDIFICIOS Y LOCALES</t>
  </si>
  <si>
    <t>MANTENIMIENTO Y REPARACION DE EQUIPOS DE TRACCION Y ELV.</t>
  </si>
  <si>
    <t xml:space="preserve">MANTENIMIENTO Y REPARACION DE EQUIPO DE OFICINA Y MUEBLES </t>
  </si>
  <si>
    <t xml:space="preserve">LIMPIEZA, ASEO Y FUMIGACION </t>
  </si>
  <si>
    <t xml:space="preserve">SERVICIO DE IMPRENTA, PUBLICACIONES Y REPRODUCCIONES </t>
  </si>
  <si>
    <t>PUBLICIDAD Y PROPAGANDA</t>
  </si>
  <si>
    <t>SERVICIO DE INTERNET</t>
  </si>
  <si>
    <t>ALIMENTOS Y BEBIDAS PARA PERSONAS</t>
  </si>
  <si>
    <t>MADERA, CORCHO Y SUS MANUFACTURAS</t>
  </si>
  <si>
    <t>PAPEL DE ESCRITORIO</t>
  </si>
  <si>
    <t xml:space="preserve">PAPEL PARA COMPUTACION </t>
  </si>
  <si>
    <t>PRODUCTOS DE ARTES GRAFICAS</t>
  </si>
  <si>
    <t>LIBROS, REVISTAS Y PERIODICOS</t>
  </si>
  <si>
    <t>LLANTAS Y CAMARAS DE AIRE</t>
  </si>
  <si>
    <t>TINTAS, PINTURAS Y COLORANTES</t>
  </si>
  <si>
    <t>GASOLINA</t>
  </si>
  <si>
    <t>ACEITES Y GRASAS LUBRICANTES</t>
  </si>
  <si>
    <t>PRODUCTOS DE MATERIAL PLASTICO</t>
  </si>
  <si>
    <t>HERRAMIENTAS MENORES</t>
  </si>
  <si>
    <t>MATERIAL DE GUERRA Y SEGURIDAD</t>
  </si>
  <si>
    <t>ELEMENTOS DE FERRETERIA</t>
  </si>
  <si>
    <t>PRODUCTO DE CEMENTO, ASBESTO Y YESO</t>
  </si>
  <si>
    <t>ELEMENTOS DE LIMPIEZA Y ASEO PERSONAL</t>
  </si>
  <si>
    <t>UTILES DE ESCRITORIO, OFICINA Y ENSEÑANZA</t>
  </si>
  <si>
    <t>UTILES Y MATERIALES ELECTRICOS</t>
  </si>
  <si>
    <t>OTROS REPUESTOS Y ACCESORIOS MENORES</t>
  </si>
  <si>
    <t>MUEBLES VARIOS DE OFICINA</t>
  </si>
  <si>
    <t>EQUIPOS VARIOS DE OFICINA</t>
  </si>
  <si>
    <t>ELECTRODOMESTICOS</t>
  </si>
  <si>
    <t xml:space="preserve">EQUIPO DE COMUNICACIÓN </t>
  </si>
  <si>
    <t xml:space="preserve">EQUIPOS PARA COMPUTACION </t>
  </si>
  <si>
    <t>APLICACIONES INFORMATICAS</t>
  </si>
  <si>
    <t>MARIO DIAZ</t>
  </si>
  <si>
    <t>Mant. Y Reparacion de Equipo de Oficina y Muebles</t>
  </si>
  <si>
    <t>30/02/2014</t>
  </si>
  <si>
    <t>PLAN ANUAL DE COMPRAS Y CONTRATACIONES (PACC) PARA EL AÑO FISCAL  2014</t>
  </si>
  <si>
    <t xml:space="preserve">SECRETARÍA DE ESTADO EN LOS DESPACHOS DE INFRAESTRUCTURA Y SERVICIOS PUBLICOS  </t>
  </si>
  <si>
    <t>OS-27</t>
  </si>
  <si>
    <t>OS-25</t>
  </si>
  <si>
    <t>OS-23</t>
  </si>
  <si>
    <t>OS-22</t>
  </si>
  <si>
    <t>OS-21</t>
  </si>
  <si>
    <t>OS-20</t>
  </si>
  <si>
    <t>OS-19</t>
  </si>
  <si>
    <t>OS-17</t>
  </si>
  <si>
    <t>OS-16</t>
  </si>
  <si>
    <t>OS-15</t>
  </si>
  <si>
    <t>OS-14</t>
  </si>
  <si>
    <t>OS-11</t>
  </si>
  <si>
    <t>OS-09</t>
  </si>
  <si>
    <t>CONTRATO</t>
  </si>
  <si>
    <t>OS-08</t>
  </si>
  <si>
    <t>OS-07</t>
  </si>
  <si>
    <t>OS-06</t>
  </si>
  <si>
    <t>OS-05</t>
  </si>
  <si>
    <t>OS-04</t>
  </si>
  <si>
    <t>OS-03</t>
  </si>
  <si>
    <t>OS-02</t>
  </si>
  <si>
    <t>OS-01</t>
  </si>
  <si>
    <t>PLAN ANUAL DE COMPRAS Y CONTRATACIONES (PACC) PARA EL AÑO FISCAL 2014</t>
  </si>
  <si>
    <t>PRIMAS Y GASTOS DE SEGURO</t>
  </si>
  <si>
    <t>412/05/2013</t>
  </si>
  <si>
    <t>2c</t>
  </si>
  <si>
    <t>3c</t>
  </si>
  <si>
    <t>Fecha de Aprobación</t>
  </si>
  <si>
    <t>Fecha de Modificación</t>
  </si>
  <si>
    <t>Carolina Fiallos</t>
  </si>
  <si>
    <t>Repuestos y Accesorios Menores</t>
  </si>
  <si>
    <t>Útiles y Materiales Eléctricos</t>
  </si>
  <si>
    <t>Útiles de Escritorio, Oficina y Enseñanza</t>
  </si>
  <si>
    <t>Elementos de Limpieza y Aseo Personal</t>
  </si>
  <si>
    <t>DGVU-13</t>
  </si>
  <si>
    <t>Aceites, Grasas y Lubricantes</t>
  </si>
  <si>
    <t>DGVU-12</t>
  </si>
  <si>
    <t>DGVU-11</t>
  </si>
  <si>
    <t>DGVU-10</t>
  </si>
  <si>
    <t>DGVU-8</t>
  </si>
  <si>
    <t>DGVU-7</t>
  </si>
  <si>
    <t>DGVU-6</t>
  </si>
  <si>
    <t>Papel de escritorio</t>
  </si>
  <si>
    <t>DGVU-5</t>
  </si>
  <si>
    <t>Alimentos y Bebidas para personas</t>
  </si>
  <si>
    <t>DGVU-2</t>
  </si>
  <si>
    <t>DGVU-1</t>
  </si>
  <si>
    <t>Recepción de Bienes, Servicios u Obras</t>
  </si>
  <si>
    <t>Evaluación de las Ofertas</t>
  </si>
  <si>
    <t>Evaluación de Precalificación</t>
  </si>
  <si>
    <t>NOMBRE DE LA UNIDAD EJECUTORA 22, PROGRAMA 15</t>
  </si>
  <si>
    <r>
      <t xml:space="preserve">FONDOS </t>
    </r>
    <r>
      <rPr>
        <i/>
        <sz val="12"/>
        <rFont val="Arial"/>
        <family val="2"/>
      </rPr>
      <t>[TESORO NACIONAL</t>
    </r>
    <r>
      <rPr>
        <i/>
        <sz val="12"/>
        <rFont val="Arial"/>
        <family val="2"/>
      </rPr>
      <t>]</t>
    </r>
    <r>
      <rPr>
        <b/>
        <sz val="12"/>
        <rFont val="Arial"/>
        <family val="2"/>
      </rPr>
      <t xml:space="preserve"> </t>
    </r>
  </si>
  <si>
    <t>SECRETARÍA DE ESTADO EN EL DESPACHO DE OBRAS PUBLICAS TRANSPORTE Y VIVIENDA (SOPTRAVI)</t>
  </si>
  <si>
    <t>Primas y gastos de seguro</t>
  </si>
  <si>
    <t>Productos de papel y cartón</t>
  </si>
  <si>
    <t>19/05/201</t>
  </si>
  <si>
    <t>DGVU-3</t>
  </si>
  <si>
    <t>DGVU-4</t>
  </si>
  <si>
    <t>DGVU-9</t>
  </si>
  <si>
    <t>DGVU-14</t>
  </si>
  <si>
    <t>OS-10</t>
  </si>
  <si>
    <t>OS-13</t>
  </si>
  <si>
    <t>OS-18</t>
  </si>
  <si>
    <t>OS-24</t>
  </si>
  <si>
    <t>OS-26</t>
  </si>
  <si>
    <t>OS-28</t>
  </si>
  <si>
    <t>DGOP-5</t>
  </si>
  <si>
    <t>DGOP-17</t>
  </si>
  <si>
    <t>DGT-6</t>
  </si>
  <si>
    <t>22/052014</t>
  </si>
  <si>
    <t>12/052014</t>
  </si>
  <si>
    <t>Primas y Gastos de Seguro</t>
  </si>
  <si>
    <t>Ceremonial y Protocolo</t>
  </si>
  <si>
    <t>Papel de Escritorio</t>
  </si>
  <si>
    <t>Especies timbradas y Valores</t>
  </si>
  <si>
    <t>DGAC-11</t>
  </si>
  <si>
    <r>
      <t xml:space="preserve">UNIDAD RESPONSABLE DE PREPARACIÓN Y SEGUIMIENTO DE PLAN DE CONTRATACIONES </t>
    </r>
    <r>
      <rPr>
        <i/>
        <sz val="10"/>
        <rFont val="Arial"/>
        <family val="2"/>
      </rPr>
      <t>[DEPARTAMENTO DE CAMINOS POR MANO DE OBRA</t>
    </r>
  </si>
  <si>
    <t>Lic. Ramon Nuñez</t>
  </si>
  <si>
    <t>DGC-40</t>
  </si>
  <si>
    <t xml:space="preserve"> Otros Repuestos y Accesorios Menores Adquisicion de repuestos para vehiculo </t>
  </si>
  <si>
    <t>DGC-39</t>
  </si>
  <si>
    <t xml:space="preserve"> Otros Repuestos y Accesorios Menores Adquisicion de toners y cartuchos  </t>
  </si>
  <si>
    <t>DGC-37</t>
  </si>
  <si>
    <t>DGC-36</t>
  </si>
  <si>
    <t>DGC-35</t>
  </si>
  <si>
    <t>DGC-34</t>
  </si>
  <si>
    <t xml:space="preserve">Cemento, Cal y Yeso </t>
  </si>
  <si>
    <t>DGC-31</t>
  </si>
  <si>
    <t>DGC-30</t>
  </si>
  <si>
    <t xml:space="preserve">Accesorios de Metal </t>
  </si>
  <si>
    <t>DGC-28</t>
  </si>
  <si>
    <t xml:space="preserve">Herramientas Menores </t>
  </si>
  <si>
    <t>DGC-26</t>
  </si>
  <si>
    <t>DGC-25</t>
  </si>
  <si>
    <t>DGC-24</t>
  </si>
  <si>
    <t>DGC-23</t>
  </si>
  <si>
    <t>DGC-22</t>
  </si>
  <si>
    <t>DGC-21</t>
  </si>
  <si>
    <t>DGC-20</t>
  </si>
  <si>
    <t>DGC-19</t>
  </si>
  <si>
    <t>DGC-17</t>
  </si>
  <si>
    <t>DGC-16</t>
  </si>
  <si>
    <t xml:space="preserve">Libros, Revistas y Periódicos </t>
  </si>
  <si>
    <t>DGC-15</t>
  </si>
  <si>
    <t xml:space="preserve">Productos de Papel y Cartón </t>
  </si>
  <si>
    <t>DGC-14</t>
  </si>
  <si>
    <t>DGC-13</t>
  </si>
  <si>
    <t>DGC-11</t>
  </si>
  <si>
    <t>DGC-8</t>
  </si>
  <si>
    <t xml:space="preserve">Limpieza, Aseo y Fumigación </t>
  </si>
  <si>
    <t>DGC-7</t>
  </si>
  <si>
    <t>DGC-6</t>
  </si>
  <si>
    <t>DGC-5</t>
  </si>
  <si>
    <t xml:space="preserve">Mantenimiento y Reparación de Equipos de Transporte, Tracción y Elevación </t>
  </si>
  <si>
    <t>DGC-4</t>
  </si>
  <si>
    <t>DGC-3</t>
  </si>
  <si>
    <t>DGC-2</t>
  </si>
  <si>
    <t>DGC-1</t>
  </si>
  <si>
    <t xml:space="preserve">Alquiler de Equipo de Oficina y Muebles </t>
  </si>
  <si>
    <t>NOMBRE DE LA UNIDAD O PROYECTO: DEPARTAMENTO ADMINISTRATIVO, PROYECTO 000. ACT/OBRA 001, PROGRAMA 11, SUB PROGRAMA 00.</t>
  </si>
  <si>
    <r>
      <t xml:space="preserve">FONDOS </t>
    </r>
    <r>
      <rPr>
        <i/>
        <sz val="12"/>
        <rFont val="Arial"/>
        <family val="2"/>
      </rPr>
      <t>NACIONALES</t>
    </r>
  </si>
  <si>
    <t>SECRETARÍA DE OBRAS PUBLICAS, TRANSPORTE Y VIVIENDA (SOPTRAVI)</t>
  </si>
  <si>
    <t xml:space="preserve">Mantenimiento y Reparación de Equipos y Medios de Transporte </t>
  </si>
  <si>
    <t>Servicios de Imprenta, Publicaciones y Reproducciones</t>
  </si>
  <si>
    <t>20/004/2014</t>
  </si>
  <si>
    <t>UNIDAD RESPONSABLE DE PREPARACIÓN Y SEGUIMIENTO DE PLAN DE CONTRATACIONES: UNIDAD EJECUTORA BCIE PREVIO LA NO OBJECION DEL BCIE</t>
  </si>
  <si>
    <t>Ing. Alba Luz Hernandez</t>
  </si>
  <si>
    <t>Lic. Karol Turcios</t>
  </si>
  <si>
    <t xml:space="preserve">NOTA: LOS ITEMS QUE NO TIENEN FECHAS PROGRAMADAS SE ESTA ANALIZANDO LA REFORMULACION DE </t>
  </si>
  <si>
    <t>telefonia celular</t>
  </si>
  <si>
    <t>pasajes y viaticos nacionales</t>
  </si>
  <si>
    <t>comparación de precios</t>
  </si>
  <si>
    <t>aplicaciones informaticas</t>
  </si>
  <si>
    <t>equipo para computacion</t>
  </si>
  <si>
    <t>equipo de transporte, traccion y elevacion</t>
  </si>
  <si>
    <t>muebles varios de oficina</t>
  </si>
  <si>
    <t>utiles de escritorio, oficina y enseñanza</t>
  </si>
  <si>
    <t>elementos de limpieza</t>
  </si>
  <si>
    <t>Servicios de imprenta, publicaciones y reproducciones</t>
  </si>
  <si>
    <t>Mantenimiento y Reparación de Equipo y medios de transporte</t>
  </si>
  <si>
    <t>08-05-204</t>
  </si>
  <si>
    <t>Concurso</t>
  </si>
  <si>
    <t>Otros servicios Tecnicos y Profesionales</t>
  </si>
  <si>
    <t>Servicios de capacitacion</t>
  </si>
  <si>
    <t>NOMBRE DE LA UNIDAD O PROYECTO:UNIDAD EJECUTORA BCIE (29), PROYECTO 117. ACT/OBRA 004, PROGRAMA 11, SUB PROGRAMA 00. FUENTE 21</t>
  </si>
  <si>
    <t>FONDOS EXTERNOS</t>
  </si>
  <si>
    <t>INSEP</t>
  </si>
  <si>
    <t>SECRETARÍA DE INFRAESTRUCTURA Y SERVICIOS PÚBLICOS</t>
  </si>
  <si>
    <t>NOMBRE DE LA UNIDAD O PROYECTO: DEPARTAMENTO DE CAMINOS POR MANO DE OBRA, UNIDAD EJECUTORA 043, PROGRAMA 11, SUB PROG. 00, PROYECTO 005. ACT/OBRA 002</t>
  </si>
  <si>
    <t>PRESUPUESTO ASIGNADO 5,521,082.24</t>
  </si>
  <si>
    <t>Costo Estimado reducido</t>
  </si>
  <si>
    <t>Alquiler de edificios y locales</t>
  </si>
  <si>
    <t>COTIZACION</t>
  </si>
  <si>
    <t>U. EJECUTORA 43 PROYECTO 005</t>
  </si>
  <si>
    <t>Alquiler de equipo de oficina y muebles</t>
  </si>
  <si>
    <t>Servicios de Capacitación</t>
  </si>
  <si>
    <t>Viáticos</t>
  </si>
  <si>
    <t>Alimentos y bebidas para personas</t>
  </si>
  <si>
    <t>Madera, corchos y sus manufacturas</t>
  </si>
  <si>
    <t>Prendas de vestir</t>
  </si>
  <si>
    <t>Calzados</t>
  </si>
  <si>
    <t>Productos de artes graficas</t>
  </si>
  <si>
    <t>Artículos de cuero</t>
  </si>
  <si>
    <t>Llantas y cámaras de aire</t>
  </si>
  <si>
    <t>Productos químicos</t>
  </si>
  <si>
    <t>Insecticidas, fungicidas y otros</t>
  </si>
  <si>
    <t>Tintes. Pinturas y colorantes</t>
  </si>
  <si>
    <t>Aceites y grasas lubricantes</t>
  </si>
  <si>
    <t>Productos de material plástico</t>
  </si>
  <si>
    <t>Productos ferrosos</t>
  </si>
  <si>
    <t>Productos no Ferrosos</t>
  </si>
  <si>
    <t>Herramientas menores</t>
  </si>
  <si>
    <t>Material de guerra y seguridad</t>
  </si>
  <si>
    <t>Accesorios de metal</t>
  </si>
  <si>
    <t>Elementos de ferretería</t>
  </si>
  <si>
    <t>Productos de vidrio</t>
  </si>
  <si>
    <t>Productos de losa y porcelana</t>
  </si>
  <si>
    <t>Productos de cemento, asbesto y yeso</t>
  </si>
  <si>
    <t>Cemento, cal y yeso</t>
  </si>
  <si>
    <t>Piedra, arcilla y arena</t>
  </si>
  <si>
    <t>LICITACION</t>
  </si>
  <si>
    <t>Elementos de limpieza</t>
  </si>
  <si>
    <t>Útiles de escritorio, oficina y enseñanza</t>
  </si>
  <si>
    <t>Otros repuestos y accesorios menores</t>
  </si>
  <si>
    <t>JAIMY GARCIA</t>
  </si>
  <si>
    <t xml:space="preserve">PRECIOS FIJADOS POR EL GOBIERNO CENTRAL </t>
  </si>
  <si>
    <t>LP</t>
  </si>
</sst>
</file>

<file path=xl/styles.xml><?xml version="1.0" encoding="utf-8"?>
<styleSheet xmlns="http://schemas.openxmlformats.org/spreadsheetml/2006/main">
  <numFmts count="57">
    <numFmt numFmtId="5" formatCode="&quot;L.&quot;\ #,##0;&quot;L.&quot;\ \-#,##0"/>
    <numFmt numFmtId="6" formatCode="&quot;L.&quot;\ #,##0;[Red]&quot;L.&quot;\ \-#,##0"/>
    <numFmt numFmtId="7" formatCode="&quot;L.&quot;\ #,##0.00;&quot;L.&quot;\ \-#,##0.00"/>
    <numFmt numFmtId="8" formatCode="&quot;L.&quot;\ #,##0.00;[Red]&quot;L.&quot;\ \-#,##0.00"/>
    <numFmt numFmtId="42" formatCode="_ &quot;L.&quot;\ * #,##0_ ;_ &quot;L.&quot;\ * \-#,##0_ ;_ &quot;L.&quot;\ * &quot;-&quot;_ ;_ @_ "/>
    <numFmt numFmtId="41" formatCode="_ * #,##0_ ;_ * \-#,##0_ ;_ * &quot;-&quot;_ ;_ @_ "/>
    <numFmt numFmtId="44" formatCode="_ &quot;L.&quot;\ * #,##0.00_ ;_ &quot;L.&quot;\ * \-#,##0.00_ ;_ &quot;L.&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quot;#,##0_);\(&quot;L.&quot;#,##0\)"/>
    <numFmt numFmtId="173" formatCode="&quot;L.&quot;#,##0_);[Red]\(&quot;L.&quot;#,##0\)"/>
    <numFmt numFmtId="174" formatCode="&quot;L.&quot;#,##0.00_);\(&quot;L.&quot;#,##0.00\)"/>
    <numFmt numFmtId="175" formatCode="&quot;L.&quot;#,##0.00_);[Red]\(&quot;L.&quot;#,##0.00\)"/>
    <numFmt numFmtId="176" formatCode="_(&quot;L.&quot;* #,##0_);_(&quot;L.&quot;* \(#,##0\);_(&quot;L.&quot;* &quot;-&quot;_);_(@_)"/>
    <numFmt numFmtId="177" formatCode="_(* #,##0_);_(* \(#,##0\);_(* &quot;-&quot;_);_(@_)"/>
    <numFmt numFmtId="178" formatCode="_(&quot;L.&quot;* #,##0.00_);_(&quot;L.&quot;* \(#,##0.00\);_(&quot;L.&quot;* &quot;-&quot;??_);_(@_)"/>
    <numFmt numFmtId="179" formatCode="_(* #,##0.00_);_(* \(#,##0.00\);_(* &quot;-&quot;??_);_(@_)"/>
    <numFmt numFmtId="180" formatCode="&quot;L&quot;#,##0;&quot;L&quot;\-#,##0"/>
    <numFmt numFmtId="181" formatCode="&quot;L&quot;#,##0;[Red]&quot;L&quot;\-#,##0"/>
    <numFmt numFmtId="182" formatCode="&quot;L&quot;#,##0.00;&quot;L&quot;\-#,##0.00"/>
    <numFmt numFmtId="183" formatCode="&quot;L&quot;#,##0.00;[Red]&quot;L&quot;\-#,##0.00"/>
    <numFmt numFmtId="184" formatCode="_ &quot;L&quot;* #,##0_ ;_ &quot;L&quot;* \-#,##0_ ;_ &quot;L&quot;* &quot;-&quot;_ ;_ @_ "/>
    <numFmt numFmtId="185" formatCode="_ &quot;L&quot;* #,##0.00_ ;_ &quot;L&quot;* \-#,##0.00_ ;_ &quot;L&quot;* &quot;-&quot;??_ ;_ @_ "/>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_);_(* \(#,##0.0\);_(* &quot;-&quot;??_);_(@_)"/>
    <numFmt numFmtId="201" formatCode="_(* #,##0_);_(* \(#,##0\);_(* &quot;-&quot;??_);_(@_)"/>
    <numFmt numFmtId="202" formatCode="&quot;Yes&quot;;&quot;Yes&quot;;&quot;No&quot;"/>
    <numFmt numFmtId="203" formatCode="&quot;True&quot;;&quot;True&quot;;&quot;False&quot;"/>
    <numFmt numFmtId="204" formatCode="&quot;On&quot;;&quot;On&quot;;&quot;Off&quot;"/>
    <numFmt numFmtId="205" formatCode="[$€-2]\ #,##0.00_);[Red]\([$€-2]\ #,##0.00\)"/>
    <numFmt numFmtId="206" formatCode="&quot;L&quot;#,##0.00"/>
    <numFmt numFmtId="207" formatCode="0.0"/>
    <numFmt numFmtId="208" formatCode="[$-480A]dddd\,\ dd&quot; de &quot;mmmm&quot; de &quot;yyyy"/>
    <numFmt numFmtId="209" formatCode="[$-480A]hh:mm:ss\ AM/PM"/>
    <numFmt numFmtId="210" formatCode="General_)"/>
    <numFmt numFmtId="211" formatCode="_ &quot;L.&quot;\ * #,##0.0000_ ;_ &quot;L.&quot;\ * \-#,##0.0000_ ;_ &quot;L.&quot;\ * &quot;-&quot;????_ ;_ @_ "/>
    <numFmt numFmtId="212" formatCode="#,##0.00_ ;\-#,##0.00\ "/>
  </numFmts>
  <fonts count="76">
    <font>
      <sz val="10"/>
      <name val="Arial"/>
      <family val="0"/>
    </font>
    <font>
      <b/>
      <sz val="12"/>
      <name val="Arial"/>
      <family val="2"/>
    </font>
    <font>
      <b/>
      <sz val="10"/>
      <name val="Arial"/>
      <family val="2"/>
    </font>
    <font>
      <sz val="10"/>
      <color indexed="10"/>
      <name val="Arial"/>
      <family val="2"/>
    </font>
    <font>
      <b/>
      <i/>
      <sz val="10"/>
      <name val="Arial"/>
      <family val="2"/>
    </font>
    <font>
      <b/>
      <sz val="10"/>
      <color indexed="10"/>
      <name val="Arial"/>
      <family val="2"/>
    </font>
    <font>
      <b/>
      <sz val="10"/>
      <color indexed="12"/>
      <name val="Arial"/>
      <family val="2"/>
    </font>
    <font>
      <b/>
      <sz val="14"/>
      <name val="Arial"/>
      <family val="2"/>
    </font>
    <font>
      <b/>
      <sz val="9"/>
      <name val="Arial"/>
      <family val="2"/>
    </font>
    <font>
      <b/>
      <sz val="8"/>
      <name val="Arial"/>
      <family val="2"/>
    </font>
    <font>
      <b/>
      <sz val="12"/>
      <color indexed="10"/>
      <name val="Arial"/>
      <family val="2"/>
    </font>
    <font>
      <u val="single"/>
      <sz val="10"/>
      <color indexed="12"/>
      <name val="Arial"/>
      <family val="2"/>
    </font>
    <font>
      <u val="single"/>
      <sz val="10"/>
      <color indexed="36"/>
      <name val="Arial"/>
      <family val="2"/>
    </font>
    <font>
      <b/>
      <sz val="12"/>
      <color indexed="12"/>
      <name val="Arial"/>
      <family val="2"/>
    </font>
    <font>
      <sz val="10"/>
      <color indexed="12"/>
      <name val="Arial"/>
      <family val="2"/>
    </font>
    <font>
      <sz val="9"/>
      <name val="Tahoma"/>
      <family val="2"/>
    </font>
    <font>
      <b/>
      <sz val="9"/>
      <name val="Tahoma"/>
      <family val="2"/>
    </font>
    <font>
      <i/>
      <sz val="14"/>
      <name val="Arial"/>
      <family val="2"/>
    </font>
    <font>
      <b/>
      <sz val="11"/>
      <name val="Arial"/>
      <family val="2"/>
    </font>
    <font>
      <i/>
      <sz val="10"/>
      <name val="Arial"/>
      <family val="2"/>
    </font>
    <font>
      <sz val="12"/>
      <name val="Arial"/>
      <family val="2"/>
    </font>
    <font>
      <sz val="8"/>
      <name val="Arial"/>
      <family val="2"/>
    </font>
    <font>
      <b/>
      <sz val="7"/>
      <name val="Arial"/>
      <family val="2"/>
    </font>
    <font>
      <i/>
      <sz val="12"/>
      <name val="Arial"/>
      <family val="2"/>
    </font>
    <font>
      <sz val="11"/>
      <name val="Arial"/>
      <family val="2"/>
    </font>
    <font>
      <sz val="14"/>
      <name val="Arial"/>
      <family val="2"/>
    </font>
    <font>
      <sz val="9"/>
      <name val="Arial"/>
      <family val="2"/>
    </font>
    <font>
      <sz val="11"/>
      <color indexed="10"/>
      <name val="Arial"/>
      <family val="2"/>
    </font>
    <font>
      <b/>
      <sz val="10"/>
      <color indexed="8"/>
      <name val="Arial"/>
      <family val="2"/>
    </font>
    <font>
      <sz val="11"/>
      <color indexed="8"/>
      <name val="Arial"/>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56"/>
      <name val="Arial"/>
      <family val="2"/>
    </font>
    <font>
      <sz val="11"/>
      <color indexed="62"/>
      <name val="Arial"/>
      <family val="2"/>
    </font>
    <font>
      <sz val="11"/>
      <color indexed="20"/>
      <name val="Arial"/>
      <family val="2"/>
    </font>
    <font>
      <sz val="11"/>
      <color indexed="60"/>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8"/>
      <name val="Arial"/>
      <family val="2"/>
    </font>
    <font>
      <sz val="10"/>
      <color indexed="8"/>
      <name val="Arial"/>
      <family val="2"/>
    </font>
    <font>
      <sz val="11"/>
      <color indexed="8"/>
      <name val="Calibri"/>
      <family val="2"/>
    </font>
    <font>
      <sz val="11"/>
      <color indexed="10"/>
      <name val="Calibri"/>
      <family val="2"/>
    </font>
    <font>
      <sz val="11"/>
      <name val="Calibri"/>
      <family val="2"/>
    </font>
    <font>
      <b/>
      <sz val="11"/>
      <color indexed="12"/>
      <name val="Arial"/>
      <family val="2"/>
    </font>
    <font>
      <b/>
      <sz val="12"/>
      <color indexed="8"/>
      <name val="Arial"/>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1"/>
      <color theme="3"/>
      <name val="Arial"/>
      <family val="2"/>
    </font>
    <font>
      <sz val="11"/>
      <color rgb="FF3F3F76"/>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1"/>
      <name val="Arial"/>
      <family val="2"/>
    </font>
    <font>
      <sz val="10"/>
      <color theme="1"/>
      <name val="Arial"/>
      <family val="2"/>
    </font>
    <font>
      <b/>
      <sz val="10"/>
      <color rgb="FF0000FF"/>
      <name val="Arial"/>
      <family val="2"/>
    </font>
    <font>
      <sz val="11"/>
      <color theme="1"/>
      <name val="Calibri"/>
      <family val="2"/>
    </font>
    <font>
      <sz val="11"/>
      <color rgb="FFFF0000"/>
      <name val="Calibri"/>
      <family val="2"/>
    </font>
    <font>
      <b/>
      <sz val="11"/>
      <color rgb="FF0000FF"/>
      <name val="Arial"/>
      <family val="2"/>
    </font>
    <font>
      <b/>
      <sz val="10"/>
      <color rgb="FF000000"/>
      <name val="Arial"/>
      <family val="2"/>
    </font>
    <font>
      <b/>
      <sz val="12"/>
      <color rgb="FFFF0000"/>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410">
    <xf numFmtId="0" fontId="0" fillId="0" borderId="0" xfId="0" applyAlignment="1">
      <alignment/>
    </xf>
    <xf numFmtId="0" fontId="0" fillId="0" borderId="0" xfId="0" applyAlignment="1">
      <alignment wrapText="1"/>
    </xf>
    <xf numFmtId="0" fontId="2" fillId="0" borderId="0" xfId="0" applyFont="1" applyAlignment="1">
      <alignment wrapText="1"/>
    </xf>
    <xf numFmtId="0" fontId="0" fillId="0" borderId="0" xfId="0" applyBorder="1" applyAlignment="1">
      <alignment/>
    </xf>
    <xf numFmtId="0" fontId="2" fillId="0" borderId="0" xfId="0" applyFont="1" applyAlignment="1">
      <alignment/>
    </xf>
    <xf numFmtId="0" fontId="4" fillId="0" borderId="0" xfId="0" applyFont="1" applyAlignment="1">
      <alignment horizontal="right"/>
    </xf>
    <xf numFmtId="0" fontId="4" fillId="0" borderId="0" xfId="0" applyFont="1" applyAlignment="1">
      <alignment/>
    </xf>
    <xf numFmtId="0" fontId="0" fillId="0" borderId="10" xfId="0" applyBorder="1" applyAlignment="1">
      <alignment horizontal="center" vertical="center" wrapText="1"/>
    </xf>
    <xf numFmtId="0" fontId="2" fillId="0" borderId="10" xfId="0" applyFont="1" applyBorder="1" applyAlignment="1">
      <alignment horizontal="center" vertical="center"/>
    </xf>
    <xf numFmtId="14" fontId="6" fillId="0" borderId="10" xfId="0" applyNumberFormat="1" applyFont="1" applyBorder="1" applyAlignment="1">
      <alignment horizontal="center" vertical="center"/>
    </xf>
    <xf numFmtId="0" fontId="5" fillId="0" borderId="0" xfId="0" applyFont="1" applyFill="1" applyAlignment="1">
      <alignment horizontal="center" vertical="center" wrapText="1"/>
    </xf>
    <xf numFmtId="0" fontId="0" fillId="0" borderId="0" xfId="0" applyAlignment="1">
      <alignment/>
    </xf>
    <xf numFmtId="14" fontId="6" fillId="0" borderId="10"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0" fillId="0" borderId="0" xfId="0" applyBorder="1" applyAlignment="1">
      <alignment vertical="center"/>
    </xf>
    <xf numFmtId="0" fontId="8" fillId="0" borderId="10" xfId="0" applyFont="1" applyBorder="1" applyAlignment="1">
      <alignment horizontal="center" vertical="center" wrapText="1"/>
    </xf>
    <xf numFmtId="0" fontId="1" fillId="0" borderId="0" xfId="0" applyFont="1" applyAlignment="1">
      <alignment wrapText="1"/>
    </xf>
    <xf numFmtId="0" fontId="1" fillId="0" borderId="0" xfId="0" applyFont="1" applyAlignment="1">
      <alignment/>
    </xf>
    <xf numFmtId="0" fontId="10" fillId="0" borderId="0" xfId="0" applyFont="1" applyFill="1" applyBorder="1" applyAlignment="1">
      <alignment vertical="center" wrapText="1"/>
    </xf>
    <xf numFmtId="0" fontId="4" fillId="0" borderId="0" xfId="0" applyFont="1" applyBorder="1" applyAlignment="1">
      <alignment/>
    </xf>
    <xf numFmtId="0" fontId="0" fillId="0" borderId="0" xfId="0" applyBorder="1" applyAlignment="1">
      <alignment horizontal="center"/>
    </xf>
    <xf numFmtId="0" fontId="9" fillId="0" borderId="0" xfId="0" applyFont="1" applyBorder="1" applyAlignment="1">
      <alignment horizontal="center"/>
    </xf>
    <xf numFmtId="0" fontId="2" fillId="0" borderId="0" xfId="0" applyFont="1" applyBorder="1" applyAlignment="1">
      <alignment/>
    </xf>
    <xf numFmtId="0" fontId="8" fillId="0" borderId="0" xfId="0" applyFont="1" applyBorder="1" applyAlignment="1">
      <alignment horizontal="center"/>
    </xf>
    <xf numFmtId="0" fontId="2" fillId="0" borderId="0" xfId="0" applyFont="1" applyAlignment="1">
      <alignment horizontal="center"/>
    </xf>
    <xf numFmtId="0" fontId="0" fillId="0" borderId="11" xfId="0" applyBorder="1" applyAlignment="1">
      <alignment/>
    </xf>
    <xf numFmtId="0" fontId="2" fillId="0" borderId="12" xfId="0" applyFont="1" applyBorder="1" applyAlignment="1">
      <alignment/>
    </xf>
    <xf numFmtId="0" fontId="3" fillId="0" borderId="10" xfId="0" applyFont="1" applyBorder="1" applyAlignment="1">
      <alignment horizontal="center" vertical="center" wrapText="1"/>
    </xf>
    <xf numFmtId="0" fontId="2" fillId="0" borderId="0" xfId="0" applyFont="1" applyBorder="1" applyAlignment="1">
      <alignment/>
    </xf>
    <xf numFmtId="4" fontId="0" fillId="0" borderId="0" xfId="0" applyNumberFormat="1" applyAlignment="1">
      <alignment/>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 xfId="0" applyBorder="1" applyAlignment="1">
      <alignment/>
    </xf>
    <xf numFmtId="0" fontId="0" fillId="0" borderId="10" xfId="0" applyBorder="1" applyAlignment="1">
      <alignment horizontal="center" vertical="center"/>
    </xf>
    <xf numFmtId="0" fontId="1" fillId="0" borderId="17" xfId="0" applyFont="1" applyBorder="1" applyAlignment="1">
      <alignment/>
    </xf>
    <xf numFmtId="0" fontId="20" fillId="0" borderId="18" xfId="0" applyFont="1" applyBorder="1" applyAlignment="1">
      <alignment/>
    </xf>
    <xf numFmtId="0" fontId="1" fillId="0" borderId="19" xfId="0" applyFont="1" applyBorder="1" applyAlignment="1">
      <alignment/>
    </xf>
    <xf numFmtId="0" fontId="20" fillId="0" borderId="0" xfId="0" applyFont="1" applyAlignment="1">
      <alignment wrapText="1"/>
    </xf>
    <xf numFmtId="0" fontId="1" fillId="0" borderId="0" xfId="0" applyFont="1" applyBorder="1" applyAlignment="1">
      <alignment/>
    </xf>
    <xf numFmtId="0" fontId="1" fillId="0" borderId="20" xfId="0" applyFont="1" applyBorder="1" applyAlignment="1">
      <alignment/>
    </xf>
    <xf numFmtId="0" fontId="1" fillId="0" borderId="18" xfId="0" applyFont="1" applyBorder="1" applyAlignment="1">
      <alignment horizontal="left"/>
    </xf>
    <xf numFmtId="0" fontId="20" fillId="0" borderId="19" xfId="0" applyFont="1" applyBorder="1" applyAlignment="1">
      <alignment/>
    </xf>
    <xf numFmtId="0" fontId="20" fillId="0" borderId="0" xfId="0" applyFont="1" applyAlignment="1">
      <alignment/>
    </xf>
    <xf numFmtId="0" fontId="1" fillId="0" borderId="17" xfId="0" applyFont="1" applyBorder="1" applyAlignment="1">
      <alignment horizontal="left"/>
    </xf>
    <xf numFmtId="0" fontId="1" fillId="0" borderId="19" xfId="0" applyFont="1" applyBorder="1" applyAlignment="1">
      <alignment horizontal="right"/>
    </xf>
    <xf numFmtId="0" fontId="1" fillId="0" borderId="21" xfId="0" applyFont="1" applyBorder="1" applyAlignment="1">
      <alignment/>
    </xf>
    <xf numFmtId="0" fontId="20" fillId="0" borderId="22" xfId="0" applyFont="1" applyBorder="1" applyAlignment="1">
      <alignment/>
    </xf>
    <xf numFmtId="0" fontId="1" fillId="0" borderId="15" xfId="0" applyFont="1" applyBorder="1" applyAlignment="1">
      <alignment/>
    </xf>
    <xf numFmtId="0" fontId="1" fillId="0" borderId="14" xfId="0" applyFont="1" applyBorder="1" applyAlignment="1">
      <alignment/>
    </xf>
    <xf numFmtId="0" fontId="1" fillId="0" borderId="22" xfId="0" applyFont="1" applyBorder="1" applyAlignment="1">
      <alignment/>
    </xf>
    <xf numFmtId="0" fontId="20" fillId="0" borderId="15" xfId="0" applyFont="1" applyBorder="1" applyAlignment="1">
      <alignment/>
    </xf>
    <xf numFmtId="0" fontId="1" fillId="0" borderId="21" xfId="0" applyFont="1" applyBorder="1" applyAlignment="1">
      <alignment horizontal="left"/>
    </xf>
    <xf numFmtId="0" fontId="1" fillId="0" borderId="22" xfId="0" applyFont="1" applyBorder="1" applyAlignment="1">
      <alignment horizontal="left"/>
    </xf>
    <xf numFmtId="0" fontId="1" fillId="0" borderId="15" xfId="0" applyFont="1" applyBorder="1" applyAlignment="1">
      <alignment horizontal="right"/>
    </xf>
    <xf numFmtId="0" fontId="1" fillId="0" borderId="20" xfId="0" applyFont="1" applyBorder="1" applyAlignment="1">
      <alignment wrapText="1"/>
    </xf>
    <xf numFmtId="0" fontId="1" fillId="0" borderId="14" xfId="0" applyFont="1" applyBorder="1" applyAlignment="1">
      <alignment wrapText="1"/>
    </xf>
    <xf numFmtId="0" fontId="1" fillId="0" borderId="10" xfId="0" applyFont="1" applyBorder="1" applyAlignment="1">
      <alignment horizontal="center" wrapText="1"/>
    </xf>
    <xf numFmtId="14" fontId="0" fillId="0" borderId="10" xfId="0" applyNumberFormat="1" applyBorder="1" applyAlignment="1">
      <alignment horizontal="center" vertical="center" wrapText="1"/>
    </xf>
    <xf numFmtId="14" fontId="3" fillId="0" borderId="10" xfId="0" applyNumberFormat="1" applyFont="1" applyBorder="1" applyAlignment="1">
      <alignment horizontal="center" vertical="center" wrapText="1"/>
    </xf>
    <xf numFmtId="14" fontId="68" fillId="0" borderId="10" xfId="0" applyNumberFormat="1" applyFont="1" applyBorder="1" applyAlignment="1">
      <alignment horizontal="center" vertical="center" wrapText="1"/>
    </xf>
    <xf numFmtId="206" fontId="14" fillId="0" borderId="10" xfId="57" applyNumberFormat="1" applyFont="1" applyBorder="1" applyAlignment="1">
      <alignment horizontal="center" vertical="center" wrapText="1"/>
    </xf>
    <xf numFmtId="206" fontId="14" fillId="0" borderId="10" xfId="57" applyNumberFormat="1" applyFont="1" applyBorder="1" applyAlignment="1">
      <alignment horizontal="center" vertical="center"/>
    </xf>
    <xf numFmtId="206" fontId="5" fillId="0" borderId="10" xfId="57" applyNumberFormat="1" applyFont="1" applyBorder="1" applyAlignment="1">
      <alignment horizontal="center" vertical="center" wrapText="1"/>
    </xf>
    <xf numFmtId="179" fontId="3" fillId="0" borderId="10" xfId="50" applyFont="1" applyBorder="1" applyAlignment="1">
      <alignment horizontal="center" vertical="center" wrapText="1"/>
    </xf>
    <xf numFmtId="0" fontId="22" fillId="0" borderId="10" xfId="0" applyFont="1" applyBorder="1" applyAlignment="1">
      <alignment horizontal="center" vertical="center" wrapText="1"/>
    </xf>
    <xf numFmtId="191" fontId="0" fillId="0" borderId="0" xfId="57" applyFont="1" applyFill="1" applyBorder="1" applyAlignment="1">
      <alignment vertical="center"/>
    </xf>
    <xf numFmtId="0" fontId="0" fillId="0" borderId="0" xfId="61">
      <alignment/>
      <protection/>
    </xf>
    <xf numFmtId="0" fontId="0" fillId="0" borderId="0" xfId="61" applyAlignment="1">
      <alignment wrapText="1"/>
      <protection/>
    </xf>
    <xf numFmtId="0" fontId="2" fillId="0" borderId="0" xfId="61" applyFont="1">
      <alignment/>
      <protection/>
    </xf>
    <xf numFmtId="0" fontId="2" fillId="0" borderId="12" xfId="61" applyFont="1" applyBorder="1">
      <alignment/>
      <protection/>
    </xf>
    <xf numFmtId="0" fontId="2" fillId="0" borderId="0" xfId="61" applyFont="1" applyBorder="1">
      <alignment/>
      <protection/>
    </xf>
    <xf numFmtId="0" fontId="0" fillId="0" borderId="0" xfId="61" applyBorder="1">
      <alignment/>
      <protection/>
    </xf>
    <xf numFmtId="0" fontId="0" fillId="0" borderId="11" xfId="61" applyBorder="1">
      <alignment/>
      <protection/>
    </xf>
    <xf numFmtId="0" fontId="2" fillId="0" borderId="0" xfId="61" applyFont="1" applyAlignment="1">
      <alignment horizontal="center"/>
      <protection/>
    </xf>
    <xf numFmtId="0" fontId="2" fillId="0" borderId="0" xfId="61" applyFont="1" applyBorder="1" applyAlignment="1">
      <alignment/>
      <protection/>
    </xf>
    <xf numFmtId="0" fontId="20" fillId="0" borderId="0" xfId="61" applyFont="1">
      <alignment/>
      <protection/>
    </xf>
    <xf numFmtId="0" fontId="1" fillId="0" borderId="15" xfId="61" applyFont="1" applyBorder="1" applyAlignment="1">
      <alignment horizontal="right"/>
      <protection/>
    </xf>
    <xf numFmtId="0" fontId="1" fillId="0" borderId="22" xfId="61" applyFont="1" applyBorder="1">
      <alignment/>
      <protection/>
    </xf>
    <xf numFmtId="0" fontId="1" fillId="0" borderId="22" xfId="61" applyFont="1" applyBorder="1" applyAlignment="1">
      <alignment horizontal="left"/>
      <protection/>
    </xf>
    <xf numFmtId="0" fontId="1" fillId="0" borderId="21" xfId="61" applyFont="1" applyBorder="1" applyAlignment="1">
      <alignment horizontal="left"/>
      <protection/>
    </xf>
    <xf numFmtId="0" fontId="20" fillId="0" borderId="15" xfId="61" applyFont="1" applyBorder="1">
      <alignment/>
      <protection/>
    </xf>
    <xf numFmtId="0" fontId="20" fillId="0" borderId="22" xfId="61" applyFont="1" applyBorder="1">
      <alignment/>
      <protection/>
    </xf>
    <xf numFmtId="0" fontId="1" fillId="0" borderId="14" xfId="61" applyFont="1" applyBorder="1" applyAlignment="1">
      <alignment wrapText="1"/>
      <protection/>
    </xf>
    <xf numFmtId="0" fontId="20" fillId="0" borderId="0" xfId="61" applyFont="1" applyAlignment="1">
      <alignment wrapText="1"/>
      <protection/>
    </xf>
    <xf numFmtId="0" fontId="1" fillId="0" borderId="15" xfId="61" applyFont="1" applyBorder="1" applyAlignment="1">
      <alignment/>
      <protection/>
    </xf>
    <xf numFmtId="0" fontId="1" fillId="0" borderId="14" xfId="61" applyFont="1" applyBorder="1" applyAlignment="1">
      <alignment/>
      <protection/>
    </xf>
    <xf numFmtId="0" fontId="1" fillId="0" borderId="0" xfId="61" applyFont="1" applyBorder="1" applyAlignment="1">
      <alignment/>
      <protection/>
    </xf>
    <xf numFmtId="0" fontId="1" fillId="0" borderId="10" xfId="61" applyFont="1" applyBorder="1" applyAlignment="1">
      <alignment horizontal="center" wrapText="1"/>
      <protection/>
    </xf>
    <xf numFmtId="0" fontId="1" fillId="0" borderId="21" xfId="61" applyFont="1" applyBorder="1">
      <alignment/>
      <protection/>
    </xf>
    <xf numFmtId="0" fontId="1" fillId="0" borderId="19" xfId="61" applyFont="1" applyBorder="1" applyAlignment="1">
      <alignment horizontal="right"/>
      <protection/>
    </xf>
    <xf numFmtId="0" fontId="1" fillId="0" borderId="18" xfId="61" applyFont="1" applyBorder="1" applyAlignment="1">
      <alignment horizontal="left"/>
      <protection/>
    </xf>
    <xf numFmtId="0" fontId="1" fillId="0" borderId="17" xfId="61" applyFont="1" applyBorder="1" applyAlignment="1">
      <alignment horizontal="left"/>
      <protection/>
    </xf>
    <xf numFmtId="0" fontId="20" fillId="0" borderId="19" xfId="61" applyFont="1" applyBorder="1">
      <alignment/>
      <protection/>
    </xf>
    <xf numFmtId="0" fontId="20" fillId="0" borderId="18" xfId="61" applyFont="1" applyBorder="1">
      <alignment/>
      <protection/>
    </xf>
    <xf numFmtId="0" fontId="1" fillId="0" borderId="20" xfId="61" applyFont="1" applyBorder="1" applyAlignment="1">
      <alignment wrapText="1"/>
      <protection/>
    </xf>
    <xf numFmtId="0" fontId="1" fillId="0" borderId="19" xfId="61" applyFont="1" applyBorder="1" applyAlignment="1">
      <alignment/>
      <protection/>
    </xf>
    <xf numFmtId="0" fontId="1" fillId="0" borderId="20" xfId="61" applyFont="1" applyBorder="1" applyAlignment="1">
      <alignment/>
      <protection/>
    </xf>
    <xf numFmtId="14" fontId="20" fillId="0" borderId="18" xfId="61" applyNumberFormat="1" applyFont="1" applyBorder="1">
      <alignment/>
      <protection/>
    </xf>
    <xf numFmtId="0" fontId="1" fillId="0" borderId="17" xfId="61" applyFont="1" applyBorder="1">
      <alignment/>
      <protection/>
    </xf>
    <xf numFmtId="0" fontId="8" fillId="0" borderId="0" xfId="61" applyFont="1" applyBorder="1" applyAlignment="1">
      <alignment horizontal="center"/>
      <protection/>
    </xf>
    <xf numFmtId="0" fontId="9" fillId="0" borderId="0" xfId="61" applyFont="1" applyBorder="1" applyAlignment="1">
      <alignment horizontal="center"/>
      <protection/>
    </xf>
    <xf numFmtId="0" fontId="0" fillId="0" borderId="0" xfId="61" applyBorder="1" applyAlignment="1">
      <alignment horizontal="center"/>
      <protection/>
    </xf>
    <xf numFmtId="0" fontId="4" fillId="0" borderId="0" xfId="61" applyFont="1" applyBorder="1">
      <alignment/>
      <protection/>
    </xf>
    <xf numFmtId="0" fontId="4" fillId="0" borderId="0" xfId="61" applyFont="1">
      <alignment/>
      <protection/>
    </xf>
    <xf numFmtId="0" fontId="4" fillId="0" borderId="0" xfId="61" applyFont="1" applyAlignment="1">
      <alignment horizontal="right"/>
      <protection/>
    </xf>
    <xf numFmtId="0" fontId="0" fillId="0" borderId="0" xfId="61" applyBorder="1" applyAlignment="1">
      <alignment vertical="center"/>
      <protection/>
    </xf>
    <xf numFmtId="0" fontId="2" fillId="0" borderId="0" xfId="61" applyFont="1" applyBorder="1" applyAlignment="1">
      <alignment horizontal="right" vertical="center" wrapText="1"/>
      <protection/>
    </xf>
    <xf numFmtId="206" fontId="14" fillId="0" borderId="10" xfId="59" applyNumberFormat="1" applyFont="1" applyBorder="1" applyAlignment="1">
      <alignment horizontal="center" vertical="center" wrapText="1"/>
    </xf>
    <xf numFmtId="206" fontId="14" fillId="0" borderId="10" xfId="59" applyNumberFormat="1" applyFont="1" applyBorder="1" applyAlignment="1">
      <alignment horizontal="center" vertical="center"/>
    </xf>
    <xf numFmtId="0" fontId="0" fillId="0" borderId="14" xfId="61" applyFill="1" applyBorder="1" applyAlignment="1">
      <alignment horizontal="center" vertical="center"/>
      <protection/>
    </xf>
    <xf numFmtId="4" fontId="0" fillId="0" borderId="0" xfId="61" applyNumberFormat="1">
      <alignment/>
      <protection/>
    </xf>
    <xf numFmtId="0" fontId="0" fillId="0" borderId="10" xfId="61" applyBorder="1">
      <alignment/>
      <protection/>
    </xf>
    <xf numFmtId="206" fontId="5" fillId="0" borderId="10" xfId="59" applyNumberFormat="1" applyFont="1" applyBorder="1" applyAlignment="1">
      <alignment horizontal="center" vertical="center" wrapText="1"/>
    </xf>
    <xf numFmtId="0" fontId="0" fillId="0" borderId="0" xfId="61" applyFill="1">
      <alignment/>
      <protection/>
    </xf>
    <xf numFmtId="191" fontId="0" fillId="0" borderId="0" xfId="59" applyFont="1" applyFill="1" applyBorder="1" applyAlignment="1">
      <alignment vertical="center"/>
    </xf>
    <xf numFmtId="179" fontId="3" fillId="0" borderId="14" xfId="52" applyFont="1" applyFill="1" applyBorder="1" applyAlignment="1">
      <alignment horizontal="center" vertical="center" wrapText="1"/>
    </xf>
    <xf numFmtId="0" fontId="0" fillId="0" borderId="14" xfId="61" applyFont="1" applyFill="1" applyBorder="1" applyAlignment="1">
      <alignment horizontal="center" vertical="center" wrapText="1"/>
      <protection/>
    </xf>
    <xf numFmtId="0" fontId="8" fillId="0" borderId="14" xfId="61" applyFont="1" applyFill="1" applyBorder="1" applyAlignment="1">
      <alignment horizontal="center" vertical="center" wrapText="1"/>
      <protection/>
    </xf>
    <xf numFmtId="0" fontId="2" fillId="0" borderId="14" xfId="61" applyFont="1" applyFill="1" applyBorder="1" applyAlignment="1">
      <alignment horizontal="center" vertical="center" wrapText="1"/>
      <protection/>
    </xf>
    <xf numFmtId="14" fontId="3" fillId="0" borderId="10" xfId="61" applyNumberFormat="1" applyFont="1" applyBorder="1" applyAlignment="1">
      <alignment horizontal="center" vertical="center" wrapText="1"/>
      <protection/>
    </xf>
    <xf numFmtId="14" fontId="0" fillId="0" borderId="10" xfId="61" applyNumberFormat="1" applyBorder="1" applyAlignment="1">
      <alignment horizontal="center" vertical="center" wrapText="1"/>
      <protection/>
    </xf>
    <xf numFmtId="14" fontId="6" fillId="0" borderId="14" xfId="61" applyNumberFormat="1" applyFont="1" applyFill="1" applyBorder="1" applyAlignment="1">
      <alignment horizontal="center" vertical="center"/>
      <protection/>
    </xf>
    <xf numFmtId="0" fontId="69" fillId="0" borderId="18" xfId="61" applyFont="1" applyFill="1" applyBorder="1" applyAlignment="1">
      <alignment horizontal="center" vertical="center" wrapText="1"/>
      <protection/>
    </xf>
    <xf numFmtId="0" fontId="3" fillId="0" borderId="18" xfId="61" applyFont="1" applyFill="1" applyBorder="1" applyAlignment="1">
      <alignment horizontal="center" vertical="center" wrapText="1"/>
      <protection/>
    </xf>
    <xf numFmtId="14" fontId="6" fillId="0" borderId="18" xfId="61" applyNumberFormat="1" applyFont="1" applyFill="1" applyBorder="1" applyAlignment="1">
      <alignment horizontal="center" vertical="center"/>
      <protection/>
    </xf>
    <xf numFmtId="0" fontId="0" fillId="0" borderId="18" xfId="61" applyFont="1" applyFill="1" applyBorder="1" applyAlignment="1">
      <alignment horizontal="center" vertical="center" wrapText="1"/>
      <protection/>
    </xf>
    <xf numFmtId="0" fontId="8" fillId="0" borderId="18" xfId="61" applyFont="1" applyFill="1" applyBorder="1" applyAlignment="1">
      <alignment horizontal="center" vertical="center" wrapText="1"/>
      <protection/>
    </xf>
    <xf numFmtId="0" fontId="2" fillId="0" borderId="18" xfId="61" applyFont="1" applyFill="1" applyBorder="1" applyAlignment="1">
      <alignment horizontal="center" vertical="center" wrapText="1"/>
      <protection/>
    </xf>
    <xf numFmtId="0" fontId="0" fillId="0" borderId="18" xfId="61" applyFill="1" applyBorder="1" applyAlignment="1">
      <alignment horizontal="center" vertical="center"/>
      <protection/>
    </xf>
    <xf numFmtId="14" fontId="0" fillId="0" borderId="10" xfId="61" applyNumberFormat="1" applyFont="1" applyBorder="1" applyAlignment="1">
      <alignment horizontal="center" vertical="center" wrapText="1"/>
      <protection/>
    </xf>
    <xf numFmtId="0" fontId="69" fillId="0" borderId="14" xfId="61" applyFont="1" applyFill="1" applyBorder="1" applyAlignment="1">
      <alignment horizontal="center" vertical="center" wrapText="1"/>
      <protection/>
    </xf>
    <xf numFmtId="0" fontId="3" fillId="0" borderId="10" xfId="61" applyFont="1" applyBorder="1" applyAlignment="1">
      <alignment horizontal="center" vertical="center" wrapText="1"/>
      <protection/>
    </xf>
    <xf numFmtId="14" fontId="6" fillId="0" borderId="10" xfId="61" applyNumberFormat="1" applyFont="1" applyBorder="1" applyAlignment="1">
      <alignment horizontal="center" vertical="center"/>
      <protection/>
    </xf>
    <xf numFmtId="14" fontId="6" fillId="0" borderId="10" xfId="61" applyNumberFormat="1" applyFont="1" applyFill="1" applyBorder="1" applyAlignment="1">
      <alignment horizontal="center" vertical="center"/>
      <protection/>
    </xf>
    <xf numFmtId="0" fontId="0" fillId="0" borderId="10" xfId="61" applyFont="1" applyBorder="1" applyAlignment="1">
      <alignment horizontal="center" vertical="center" wrapText="1"/>
      <protection/>
    </xf>
    <xf numFmtId="0" fontId="8" fillId="0" borderId="10" xfId="61" applyFont="1" applyBorder="1" applyAlignment="1">
      <alignment horizontal="center" vertical="center" wrapText="1"/>
      <protection/>
    </xf>
    <xf numFmtId="0" fontId="8" fillId="0" borderId="14" xfId="61" applyFont="1" applyBorder="1" applyAlignment="1">
      <alignment horizontal="center" vertical="center" wrapText="1"/>
      <protection/>
    </xf>
    <xf numFmtId="0" fontId="2" fillId="0" borderId="14" xfId="61" applyFont="1" applyBorder="1" applyAlignment="1">
      <alignment horizontal="center" vertical="center" wrapText="1"/>
      <protection/>
    </xf>
    <xf numFmtId="0" fontId="2" fillId="0" borderId="13" xfId="61" applyFont="1" applyBorder="1" applyAlignment="1">
      <alignment horizontal="center" vertical="center" wrapText="1"/>
      <protection/>
    </xf>
    <xf numFmtId="0" fontId="7" fillId="0" borderId="15" xfId="61" applyFont="1" applyBorder="1" applyAlignment="1">
      <alignment horizontal="center" vertical="center" wrapText="1"/>
      <protection/>
    </xf>
    <xf numFmtId="0" fontId="2" fillId="0" borderId="14" xfId="61" applyFont="1" applyBorder="1" applyAlignment="1">
      <alignment horizontal="center" vertical="center"/>
      <protection/>
    </xf>
    <xf numFmtId="0" fontId="2" fillId="0" borderId="0" xfId="61" applyFont="1" applyAlignment="1">
      <alignment wrapText="1"/>
      <protection/>
    </xf>
    <xf numFmtId="0" fontId="5" fillId="0" borderId="0" xfId="61" applyFont="1" applyFill="1" applyAlignment="1">
      <alignment horizontal="center" vertical="center" wrapText="1"/>
      <protection/>
    </xf>
    <xf numFmtId="0" fontId="0" fillId="0" borderId="0" xfId="61" applyAlignment="1">
      <alignment/>
      <protection/>
    </xf>
    <xf numFmtId="0" fontId="10" fillId="0" borderId="0" xfId="61" applyFont="1" applyFill="1" applyBorder="1" applyAlignment="1">
      <alignment vertical="center" wrapText="1"/>
      <protection/>
    </xf>
    <xf numFmtId="0" fontId="1" fillId="0" borderId="0" xfId="61" applyFont="1" applyAlignment="1">
      <alignment/>
      <protection/>
    </xf>
    <xf numFmtId="0" fontId="1" fillId="0" borderId="0" xfId="61" applyFont="1" applyAlignment="1">
      <alignment wrapText="1"/>
      <protection/>
    </xf>
    <xf numFmtId="4" fontId="24" fillId="0" borderId="10" xfId="61" applyNumberFormat="1" applyFont="1" applyBorder="1" applyAlignment="1" applyProtection="1">
      <alignment horizontal="right" vertical="center"/>
      <protection/>
    </xf>
    <xf numFmtId="0" fontId="69" fillId="0" borderId="10" xfId="61" applyFont="1" applyBorder="1" applyAlignment="1">
      <alignment horizontal="center" vertical="center" wrapText="1"/>
      <protection/>
    </xf>
    <xf numFmtId="4" fontId="20" fillId="0" borderId="10" xfId="61" applyNumberFormat="1" applyFont="1" applyBorder="1" applyAlignment="1" applyProtection="1">
      <alignment horizontal="center"/>
      <protection/>
    </xf>
    <xf numFmtId="4" fontId="21" fillId="0" borderId="10" xfId="61" applyNumberFormat="1" applyFont="1" applyBorder="1" applyAlignment="1" applyProtection="1">
      <alignment horizontal="right"/>
      <protection/>
    </xf>
    <xf numFmtId="4" fontId="24" fillId="0" borderId="10" xfId="61" applyNumberFormat="1" applyFont="1" applyBorder="1" applyAlignment="1" applyProtection="1">
      <alignment horizontal="center" vertical="center"/>
      <protection/>
    </xf>
    <xf numFmtId="0" fontId="24" fillId="0" borderId="10" xfId="61" applyFont="1" applyBorder="1" applyAlignment="1">
      <alignment vertical="center" wrapText="1"/>
      <protection/>
    </xf>
    <xf numFmtId="0" fontId="24" fillId="0" borderId="10" xfId="61" applyFont="1" applyBorder="1" applyAlignment="1">
      <alignment horizontal="center" vertical="center"/>
      <protection/>
    </xf>
    <xf numFmtId="0" fontId="24" fillId="0" borderId="10" xfId="61" applyFont="1" applyBorder="1" applyAlignment="1">
      <alignment horizontal="left" vertical="center" wrapText="1"/>
      <protection/>
    </xf>
    <xf numFmtId="4" fontId="21" fillId="0" borderId="10" xfId="61" applyNumberFormat="1" applyFont="1" applyBorder="1" applyAlignment="1" applyProtection="1">
      <alignment horizontal="center" vertical="top" wrapText="1"/>
      <protection/>
    </xf>
    <xf numFmtId="14" fontId="69" fillId="0" borderId="10" xfId="61" applyNumberFormat="1" applyFont="1" applyBorder="1" applyAlignment="1">
      <alignment horizontal="center" vertical="center" wrapText="1"/>
      <protection/>
    </xf>
    <xf numFmtId="179" fontId="3" fillId="0" borderId="10" xfId="52" applyFont="1" applyBorder="1" applyAlignment="1">
      <alignment horizontal="center" vertical="center" wrapText="1"/>
    </xf>
    <xf numFmtId="4" fontId="25" fillId="0" borderId="10" xfId="61" applyNumberFormat="1" applyFont="1" applyBorder="1" applyAlignment="1" applyProtection="1">
      <alignment horizontal="center" vertical="center"/>
      <protection/>
    </xf>
    <xf numFmtId="0" fontId="0" fillId="0" borderId="10" xfId="0" applyFont="1" applyBorder="1" applyAlignment="1">
      <alignment horizontal="center" vertical="center" wrapText="1"/>
    </xf>
    <xf numFmtId="0" fontId="0" fillId="33" borderId="10" xfId="0" applyFill="1" applyBorder="1" applyAlignment="1">
      <alignment/>
    </xf>
    <xf numFmtId="0" fontId="70" fillId="33" borderId="10" xfId="0" applyFont="1" applyFill="1" applyBorder="1" applyAlignment="1">
      <alignment/>
    </xf>
    <xf numFmtId="0" fontId="70" fillId="0" borderId="10" xfId="0" applyFont="1" applyBorder="1" applyAlignment="1">
      <alignment/>
    </xf>
    <xf numFmtId="4" fontId="71" fillId="0" borderId="0" xfId="0" applyNumberFormat="1" applyFont="1" applyAlignment="1">
      <alignment/>
    </xf>
    <xf numFmtId="0" fontId="68" fillId="0" borderId="10" xfId="0" applyFont="1" applyBorder="1" applyAlignment="1">
      <alignment horizontal="center" vertical="center" wrapText="1"/>
    </xf>
    <xf numFmtId="0" fontId="7" fillId="0" borderId="10" xfId="0" applyFont="1" applyBorder="1" applyAlignment="1">
      <alignment horizontal="center" vertical="center" wrapText="1"/>
    </xf>
    <xf numFmtId="4" fontId="70" fillId="0" borderId="0" xfId="0" applyNumberFormat="1" applyFont="1" applyAlignment="1">
      <alignment/>
    </xf>
    <xf numFmtId="0" fontId="0" fillId="33" borderId="10" xfId="0" applyFont="1" applyFill="1" applyBorder="1" applyAlignment="1">
      <alignment/>
    </xf>
    <xf numFmtId="0" fontId="0" fillId="0" borderId="10" xfId="0" applyFont="1" applyBorder="1" applyAlignment="1">
      <alignment/>
    </xf>
    <xf numFmtId="4" fontId="0" fillId="0" borderId="0" xfId="0" applyNumberFormat="1" applyFont="1" applyAlignment="1">
      <alignment/>
    </xf>
    <xf numFmtId="0" fontId="68" fillId="33" borderId="10" xfId="0" applyFont="1" applyFill="1" applyBorder="1" applyAlignment="1">
      <alignment horizontal="center" vertical="center" wrapText="1"/>
    </xf>
    <xf numFmtId="0" fontId="21" fillId="0" borderId="16" xfId="0" applyFont="1" applyBorder="1" applyAlignment="1">
      <alignment wrapText="1"/>
    </xf>
    <xf numFmtId="0" fontId="2" fillId="0" borderId="10" xfId="0" applyFont="1" applyBorder="1" applyAlignment="1">
      <alignment vertical="center"/>
    </xf>
    <xf numFmtId="14" fontId="1" fillId="0" borderId="19" xfId="0" applyNumberFormat="1" applyFont="1" applyBorder="1" applyAlignment="1">
      <alignment/>
    </xf>
    <xf numFmtId="0" fontId="69" fillId="0" borderId="14" xfId="61" applyFont="1" applyFill="1" applyBorder="1" applyAlignment="1">
      <alignment horizontal="center" vertical="center" wrapText="1"/>
      <protection/>
    </xf>
    <xf numFmtId="14" fontId="1" fillId="0" borderId="19" xfId="61" applyNumberFormat="1" applyFont="1" applyBorder="1" applyAlignment="1">
      <alignment/>
      <protection/>
    </xf>
    <xf numFmtId="0" fontId="0" fillId="0" borderId="10" xfId="61" applyBorder="1" applyAlignment="1">
      <alignment horizontal="center" vertical="center" wrapText="1"/>
      <protection/>
    </xf>
    <xf numFmtId="0" fontId="2" fillId="0" borderId="10" xfId="61" applyFont="1" applyBorder="1" applyAlignment="1">
      <alignment vertical="center"/>
      <protection/>
    </xf>
    <xf numFmtId="0" fontId="0" fillId="0" borderId="16" xfId="61" applyFont="1" applyBorder="1" applyAlignment="1">
      <alignment horizontal="center" vertical="center" wrapText="1"/>
      <protection/>
    </xf>
    <xf numFmtId="0" fontId="21" fillId="0" borderId="16" xfId="61" applyFont="1" applyBorder="1" applyAlignment="1">
      <alignment wrapText="1"/>
      <protection/>
    </xf>
    <xf numFmtId="14" fontId="68" fillId="0" borderId="10" xfId="61" applyNumberFormat="1" applyFont="1" applyBorder="1" applyAlignment="1">
      <alignment horizontal="center" vertical="center" wrapText="1"/>
      <protection/>
    </xf>
    <xf numFmtId="0" fontId="68" fillId="33" borderId="10" xfId="61" applyFont="1" applyFill="1" applyBorder="1" applyAlignment="1">
      <alignment horizontal="center" vertical="center" wrapText="1"/>
      <protection/>
    </xf>
    <xf numFmtId="0" fontId="0" fillId="33" borderId="10" xfId="61" applyFill="1" applyBorder="1">
      <alignment/>
      <protection/>
    </xf>
    <xf numFmtId="4" fontId="0" fillId="0" borderId="0" xfId="61" applyNumberFormat="1" applyFont="1">
      <alignment/>
      <protection/>
    </xf>
    <xf numFmtId="0" fontId="0" fillId="0" borderId="10" xfId="61" applyFont="1" applyBorder="1">
      <alignment/>
      <protection/>
    </xf>
    <xf numFmtId="0" fontId="0" fillId="33" borderId="10" xfId="61" applyFont="1" applyFill="1" applyBorder="1">
      <alignment/>
      <protection/>
    </xf>
    <xf numFmtId="0" fontId="70" fillId="0" borderId="10" xfId="61" applyFont="1" applyBorder="1">
      <alignment/>
      <protection/>
    </xf>
    <xf numFmtId="0" fontId="70" fillId="33" borderId="10" xfId="61" applyFont="1" applyFill="1" applyBorder="1">
      <alignment/>
      <protection/>
    </xf>
    <xf numFmtId="0" fontId="68" fillId="0" borderId="10" xfId="61" applyFont="1" applyBorder="1" applyAlignment="1">
      <alignment horizontal="center" vertical="center" wrapText="1"/>
      <protection/>
    </xf>
    <xf numFmtId="0" fontId="0" fillId="0" borderId="10" xfId="61" applyBorder="1" applyAlignment="1">
      <alignment horizontal="center" vertical="center"/>
      <protection/>
    </xf>
    <xf numFmtId="0" fontId="2" fillId="0" borderId="10" xfId="61" applyFont="1" applyBorder="1" applyAlignment="1">
      <alignment horizontal="center" vertical="center"/>
      <protection/>
    </xf>
    <xf numFmtId="4" fontId="48" fillId="0" borderId="0" xfId="61" applyNumberFormat="1" applyFont="1">
      <alignment/>
      <protection/>
    </xf>
    <xf numFmtId="0" fontId="26" fillId="0" borderId="10" xfId="61" applyFont="1" applyBorder="1" applyAlignment="1">
      <alignment horizontal="center" vertical="center" wrapText="1"/>
      <protection/>
    </xf>
    <xf numFmtId="0" fontId="69" fillId="0" borderId="10" xfId="61" applyFont="1" applyBorder="1" applyAlignment="1">
      <alignment horizontal="center" vertical="center" wrapText="1"/>
      <protection/>
    </xf>
    <xf numFmtId="0" fontId="0" fillId="0" borderId="10" xfId="61" applyFont="1" applyBorder="1" applyAlignment="1">
      <alignment horizontal="center" vertical="center"/>
      <protection/>
    </xf>
    <xf numFmtId="0" fontId="22" fillId="0" borderId="10" xfId="61" applyFont="1" applyBorder="1" applyAlignment="1">
      <alignment horizontal="center" vertical="center" wrapText="1"/>
      <protection/>
    </xf>
    <xf numFmtId="0" fontId="69" fillId="0" borderId="10" xfId="61" applyFont="1" applyBorder="1" applyAlignment="1">
      <alignment horizontal="center" vertical="center" wrapText="1"/>
      <protection/>
    </xf>
    <xf numFmtId="4" fontId="0" fillId="0" borderId="10" xfId="61" applyNumberFormat="1" applyFont="1" applyBorder="1" applyAlignment="1" applyProtection="1">
      <alignment horizontal="center" vertical="center"/>
      <protection/>
    </xf>
    <xf numFmtId="4" fontId="0" fillId="0" borderId="10" xfId="61" applyNumberFormat="1" applyFont="1" applyBorder="1" applyAlignment="1" applyProtection="1">
      <alignment horizontal="center" vertical="top" wrapText="1"/>
      <protection/>
    </xf>
    <xf numFmtId="206" fontId="14" fillId="0" borderId="10" xfId="58" applyNumberFormat="1" applyFont="1" applyBorder="1" applyAlignment="1">
      <alignment horizontal="center" vertical="center" wrapText="1"/>
    </xf>
    <xf numFmtId="206" fontId="14" fillId="0" borderId="10" xfId="58" applyNumberFormat="1" applyFont="1" applyBorder="1" applyAlignment="1">
      <alignment horizontal="center" vertical="center"/>
    </xf>
    <xf numFmtId="206" fontId="5" fillId="0" borderId="10" xfId="58" applyNumberFormat="1" applyFont="1" applyBorder="1" applyAlignment="1">
      <alignment horizontal="center" vertical="center" wrapText="1"/>
    </xf>
    <xf numFmtId="179" fontId="3" fillId="0" borderId="10" xfId="51" applyFont="1" applyBorder="1" applyAlignment="1">
      <alignment horizontal="center" vertical="center" wrapText="1"/>
    </xf>
    <xf numFmtId="191" fontId="0" fillId="0" borderId="0" xfId="58" applyFont="1" applyFill="1" applyBorder="1" applyAlignment="1">
      <alignment vertical="center"/>
    </xf>
    <xf numFmtId="14" fontId="9" fillId="0" borderId="19" xfId="61" applyNumberFormat="1" applyFont="1" applyBorder="1" applyAlignment="1">
      <alignment/>
      <protection/>
    </xf>
    <xf numFmtId="0" fontId="3" fillId="0" borderId="14" xfId="61" applyFont="1" applyFill="1" applyBorder="1" applyAlignment="1">
      <alignment horizontal="center" vertical="center" wrapText="1"/>
      <protection/>
    </xf>
    <xf numFmtId="179" fontId="3" fillId="0" borderId="14" xfId="51"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0" fontId="0" fillId="0" borderId="10" xfId="61" applyFill="1" applyBorder="1" applyAlignment="1">
      <alignment horizontal="center" vertical="center" wrapText="1"/>
      <protection/>
    </xf>
    <xf numFmtId="0" fontId="0" fillId="0" borderId="10" xfId="61" applyFill="1" applyBorder="1" applyAlignment="1">
      <alignment vertical="center" wrapText="1"/>
      <protection/>
    </xf>
    <xf numFmtId="0" fontId="8" fillId="0" borderId="14" xfId="61" applyFont="1" applyFill="1" applyBorder="1" applyAlignment="1">
      <alignment vertical="center" wrapText="1"/>
      <protection/>
    </xf>
    <xf numFmtId="0" fontId="2" fillId="0" borderId="14" xfId="61" applyFont="1" applyFill="1" applyBorder="1" applyAlignment="1">
      <alignment vertical="center" wrapText="1"/>
      <protection/>
    </xf>
    <xf numFmtId="0" fontId="0" fillId="0" borderId="14" xfId="61" applyFill="1" applyBorder="1" applyAlignment="1">
      <alignment vertical="center"/>
      <protection/>
    </xf>
    <xf numFmtId="44" fontId="0" fillId="0" borderId="10" xfId="0" applyNumberFormat="1" applyFont="1" applyFill="1" applyBorder="1" applyAlignment="1" applyProtection="1">
      <alignment horizontal="right" vertical="center"/>
      <protection/>
    </xf>
    <xf numFmtId="44" fontId="24" fillId="0" borderId="10" xfId="53" applyNumberFormat="1" applyFont="1" applyFill="1" applyBorder="1" applyAlignment="1" applyProtection="1">
      <alignment/>
      <protection/>
    </xf>
    <xf numFmtId="0" fontId="72" fillId="0" borderId="20" xfId="61" applyFont="1" applyBorder="1" applyAlignment="1">
      <alignment horizontal="center" vertical="center" wrapText="1"/>
      <protection/>
    </xf>
    <xf numFmtId="0" fontId="27" fillId="0" borderId="10" xfId="61" applyFont="1" applyBorder="1" applyAlignment="1">
      <alignment horizontal="center" vertical="center" wrapText="1"/>
      <protection/>
    </xf>
    <xf numFmtId="0" fontId="18" fillId="0" borderId="10" xfId="61" applyFont="1" applyBorder="1" applyAlignment="1">
      <alignment vertical="center" wrapText="1"/>
      <protection/>
    </xf>
    <xf numFmtId="0" fontId="24" fillId="0" borderId="10" xfId="0" applyFont="1" applyBorder="1" applyAlignment="1">
      <alignment wrapText="1"/>
    </xf>
    <xf numFmtId="0" fontId="24" fillId="0" borderId="10" xfId="0" applyFont="1" applyBorder="1" applyAlignment="1">
      <alignment horizontal="center"/>
    </xf>
    <xf numFmtId="0" fontId="24" fillId="0" borderId="10" xfId="0" applyFont="1" applyBorder="1" applyAlignment="1">
      <alignment horizontal="left" wrapText="1" indent="1"/>
    </xf>
    <xf numFmtId="44" fontId="0" fillId="0" borderId="14" xfId="0" applyNumberFormat="1" applyFont="1" applyFill="1" applyBorder="1" applyAlignment="1" applyProtection="1">
      <alignment horizontal="center" vertical="center"/>
      <protection/>
    </xf>
    <xf numFmtId="0" fontId="9" fillId="0" borderId="10" xfId="61" applyFont="1" applyBorder="1" applyAlignment="1">
      <alignment vertical="center" wrapText="1"/>
      <protection/>
    </xf>
    <xf numFmtId="0" fontId="72" fillId="0" borderId="10" xfId="61" applyFont="1" applyBorder="1" applyAlignment="1">
      <alignment horizontal="center" vertical="center" wrapText="1"/>
      <protection/>
    </xf>
    <xf numFmtId="0" fontId="72" fillId="0" borderId="10" xfId="61" applyFont="1" applyBorder="1" applyAlignment="1">
      <alignment vertical="center" wrapText="1"/>
      <protection/>
    </xf>
    <xf numFmtId="0" fontId="24" fillId="0" borderId="10" xfId="0" applyFont="1" applyBorder="1" applyAlignment="1" applyProtection="1">
      <alignment horizontal="left" wrapText="1" indent="1"/>
      <protection/>
    </xf>
    <xf numFmtId="0" fontId="24" fillId="0" borderId="10" xfId="0" applyFont="1" applyBorder="1" applyAlignment="1" applyProtection="1">
      <alignment horizontal="center"/>
      <protection/>
    </xf>
    <xf numFmtId="44" fontId="0" fillId="0" borderId="13" xfId="0" applyNumberFormat="1" applyFont="1" applyFill="1" applyBorder="1" applyAlignment="1" applyProtection="1">
      <alignment horizontal="center" vertical="center"/>
      <protection/>
    </xf>
    <xf numFmtId="0" fontId="69" fillId="0" borderId="10" xfId="61" applyFont="1" applyBorder="1" applyAlignment="1">
      <alignment horizontal="center" vertical="center" wrapText="1"/>
      <protection/>
    </xf>
    <xf numFmtId="49" fontId="0" fillId="0" borderId="0" xfId="61" applyNumberFormat="1" applyBorder="1" applyAlignment="1" applyProtection="1">
      <alignment horizontal="center"/>
      <protection locked="0"/>
    </xf>
    <xf numFmtId="44" fontId="0" fillId="0" borderId="10" xfId="61" applyNumberFormat="1" applyFont="1" applyFill="1" applyBorder="1" applyAlignment="1" applyProtection="1">
      <alignment horizontal="right"/>
      <protection/>
    </xf>
    <xf numFmtId="44" fontId="24" fillId="0" borderId="10" xfId="51" applyNumberFormat="1" applyFont="1" applyFill="1" applyBorder="1" applyAlignment="1" applyProtection="1">
      <alignment/>
      <protection/>
    </xf>
    <xf numFmtId="0" fontId="24" fillId="0" borderId="10" xfId="61" applyFont="1" applyBorder="1" applyAlignment="1">
      <alignment wrapText="1"/>
      <protection/>
    </xf>
    <xf numFmtId="0" fontId="24" fillId="0" borderId="10" xfId="61" applyFont="1" applyBorder="1" applyAlignment="1">
      <alignment horizontal="center"/>
      <protection/>
    </xf>
    <xf numFmtId="0" fontId="72" fillId="0" borderId="20" xfId="61" applyFont="1" applyFill="1" applyBorder="1" applyAlignment="1">
      <alignment horizontal="center" vertical="center" wrapText="1"/>
      <protection/>
    </xf>
    <xf numFmtId="14" fontId="3" fillId="0" borderId="10" xfId="61" applyNumberFormat="1" applyFont="1" applyFill="1" applyBorder="1" applyAlignment="1">
      <alignment horizontal="center" vertical="center" wrapText="1"/>
      <protection/>
    </xf>
    <xf numFmtId="14" fontId="0" fillId="0" borderId="10" xfId="61" applyNumberFormat="1" applyFill="1" applyBorder="1" applyAlignment="1">
      <alignment horizontal="center" vertical="center" wrapText="1"/>
      <protection/>
    </xf>
    <xf numFmtId="0" fontId="27" fillId="0" borderId="10" xfId="61" applyFont="1" applyFill="1" applyBorder="1" applyAlignment="1">
      <alignment horizontal="center" vertical="center" wrapText="1"/>
      <protection/>
    </xf>
    <xf numFmtId="0" fontId="24" fillId="0" borderId="10" xfId="61" applyFont="1" applyFill="1" applyBorder="1" applyAlignment="1">
      <alignment vertical="center" wrapText="1"/>
      <protection/>
    </xf>
    <xf numFmtId="0" fontId="18" fillId="0" borderId="10" xfId="61" applyFont="1" applyFill="1" applyBorder="1" applyAlignment="1">
      <alignment vertical="center" wrapText="1"/>
      <protection/>
    </xf>
    <xf numFmtId="0" fontId="24" fillId="0" borderId="10" xfId="61" applyFont="1" applyFill="1" applyBorder="1" applyAlignment="1">
      <alignment wrapText="1"/>
      <protection/>
    </xf>
    <xf numFmtId="0" fontId="24" fillId="0" borderId="10" xfId="61" applyFont="1" applyFill="1" applyBorder="1" applyAlignment="1">
      <alignment horizontal="center"/>
      <protection/>
    </xf>
    <xf numFmtId="44" fontId="0" fillId="0" borderId="10" xfId="61" applyNumberFormat="1" applyFont="1" applyFill="1" applyBorder="1" applyAlignment="1" applyProtection="1">
      <alignment/>
      <protection/>
    </xf>
    <xf numFmtId="0" fontId="24" fillId="0" borderId="10" xfId="61" applyFont="1" applyBorder="1" applyAlignment="1">
      <alignment horizontal="left" wrapText="1" indent="1"/>
      <protection/>
    </xf>
    <xf numFmtId="0" fontId="72" fillId="0" borderId="10" xfId="61" applyFont="1" applyFill="1" applyBorder="1" applyAlignment="1">
      <alignment horizontal="center" vertical="center" wrapText="1"/>
      <protection/>
    </xf>
    <xf numFmtId="0" fontId="24" fillId="0" borderId="10" xfId="61" applyFont="1" applyFill="1" applyBorder="1" applyAlignment="1">
      <alignment horizontal="left" wrapText="1" indent="1"/>
      <protection/>
    </xf>
    <xf numFmtId="0" fontId="69" fillId="0" borderId="10" xfId="61" applyFont="1" applyBorder="1" applyAlignment="1">
      <alignment horizontal="center" vertical="center" wrapText="1"/>
      <protection/>
    </xf>
    <xf numFmtId="0" fontId="28" fillId="0" borderId="10" xfId="0" applyFont="1" applyBorder="1" applyAlignment="1">
      <alignment horizontal="center"/>
    </xf>
    <xf numFmtId="0" fontId="73" fillId="0" borderId="10" xfId="0" applyFont="1" applyBorder="1" applyAlignment="1">
      <alignment/>
    </xf>
    <xf numFmtId="0" fontId="8" fillId="0" borderId="10" xfId="61" applyFont="1" applyBorder="1" applyAlignment="1">
      <alignment vertical="center" wrapText="1"/>
      <protection/>
    </xf>
    <xf numFmtId="0" fontId="21" fillId="0" borderId="10" xfId="61" applyFont="1" applyBorder="1" applyAlignment="1">
      <alignment vertical="center" wrapText="1"/>
      <protection/>
    </xf>
    <xf numFmtId="0" fontId="69" fillId="0" borderId="10" xfId="61" applyFont="1" applyBorder="1" applyAlignment="1">
      <alignment vertical="center" wrapText="1"/>
      <protection/>
    </xf>
    <xf numFmtId="0" fontId="73" fillId="0" borderId="10" xfId="0" applyFont="1" applyBorder="1" applyAlignment="1">
      <alignment wrapText="1"/>
    </xf>
    <xf numFmtId="0" fontId="28" fillId="33" borderId="10" xfId="0" applyFont="1" applyFill="1" applyBorder="1" applyAlignment="1">
      <alignment horizontal="center"/>
    </xf>
    <xf numFmtId="0" fontId="73" fillId="33" borderId="10" xfId="0" applyFont="1" applyFill="1" applyBorder="1" applyAlignment="1">
      <alignment/>
    </xf>
    <xf numFmtId="210" fontId="28" fillId="0" borderId="10" xfId="0" applyNumberFormat="1" applyFont="1" applyBorder="1" applyAlignment="1" applyProtection="1">
      <alignment horizontal="center"/>
      <protection/>
    </xf>
    <xf numFmtId="0" fontId="2" fillId="0" borderId="10" xfId="0" applyFont="1" applyBorder="1" applyAlignment="1">
      <alignment/>
    </xf>
    <xf numFmtId="0" fontId="0" fillId="0" borderId="14" xfId="61" applyFill="1" applyBorder="1" applyAlignment="1">
      <alignment horizontal="center" vertical="center" wrapText="1"/>
      <protection/>
    </xf>
    <xf numFmtId="0" fontId="3" fillId="0" borderId="15" xfId="61" applyFont="1" applyFill="1" applyBorder="1" applyAlignment="1">
      <alignment horizontal="center" vertical="center" wrapText="1"/>
      <protection/>
    </xf>
    <xf numFmtId="0" fontId="69" fillId="0" borderId="10" xfId="61" applyFont="1" applyBorder="1" applyAlignment="1">
      <alignment horizontal="center" vertical="center" wrapText="1"/>
      <protection/>
    </xf>
    <xf numFmtId="0" fontId="1" fillId="0" borderId="23" xfId="61" applyFont="1" applyBorder="1" applyAlignment="1">
      <alignment horizontal="center"/>
      <protection/>
    </xf>
    <xf numFmtId="0" fontId="1" fillId="0" borderId="16" xfId="61" applyFont="1" applyBorder="1" applyAlignment="1">
      <alignment horizontal="center"/>
      <protection/>
    </xf>
    <xf numFmtId="0" fontId="2" fillId="33" borderId="17" xfId="61" applyFont="1" applyFill="1" applyBorder="1" applyAlignment="1">
      <alignment horizontal="center" vertical="center"/>
      <protection/>
    </xf>
    <xf numFmtId="0" fontId="2" fillId="33" borderId="18" xfId="61" applyFont="1" applyFill="1" applyBorder="1" applyAlignment="1">
      <alignment horizontal="center" vertical="center"/>
      <protection/>
    </xf>
    <xf numFmtId="0" fontId="2" fillId="33" borderId="19" xfId="61" applyFont="1" applyFill="1" applyBorder="1" applyAlignment="1">
      <alignment horizontal="center" vertical="center"/>
      <protection/>
    </xf>
    <xf numFmtId="0" fontId="2" fillId="33" borderId="21" xfId="61" applyFont="1" applyFill="1" applyBorder="1" applyAlignment="1">
      <alignment horizontal="center" vertical="center"/>
      <protection/>
    </xf>
    <xf numFmtId="0" fontId="2" fillId="33" borderId="22" xfId="61" applyFont="1" applyFill="1" applyBorder="1" applyAlignment="1">
      <alignment horizontal="center" vertical="center"/>
      <protection/>
    </xf>
    <xf numFmtId="0" fontId="2" fillId="33" borderId="15" xfId="61" applyFont="1" applyFill="1" applyBorder="1" applyAlignment="1">
      <alignment horizontal="center" vertical="center"/>
      <protection/>
    </xf>
    <xf numFmtId="0" fontId="3" fillId="0" borderId="10" xfId="61" applyFont="1" applyBorder="1" applyAlignment="1">
      <alignment horizontal="center" vertical="center" wrapText="1"/>
      <protection/>
    </xf>
    <xf numFmtId="0" fontId="2" fillId="18" borderId="23" xfId="61" applyFont="1" applyFill="1" applyBorder="1" applyAlignment="1">
      <alignment horizontal="center" vertical="center" wrapText="1"/>
      <protection/>
    </xf>
    <xf numFmtId="0" fontId="2" fillId="18" borderId="16" xfId="61" applyFont="1" applyFill="1" applyBorder="1" applyAlignment="1">
      <alignment horizontal="center" vertical="center" wrapText="1"/>
      <protection/>
    </xf>
    <xf numFmtId="0" fontId="7" fillId="12" borderId="17" xfId="61" applyFont="1" applyFill="1" applyBorder="1" applyAlignment="1">
      <alignment horizontal="center" vertical="center" wrapText="1"/>
      <protection/>
    </xf>
    <xf numFmtId="0" fontId="7" fillId="12" borderId="18" xfId="61" applyFont="1" applyFill="1" applyBorder="1" applyAlignment="1">
      <alignment horizontal="center" vertical="center" wrapText="1"/>
      <protection/>
    </xf>
    <xf numFmtId="0" fontId="7" fillId="12" borderId="19" xfId="61" applyFont="1" applyFill="1" applyBorder="1" applyAlignment="1">
      <alignment horizontal="center" vertical="center" wrapText="1"/>
      <protection/>
    </xf>
    <xf numFmtId="0" fontId="7" fillId="12" borderId="24" xfId="61" applyFont="1" applyFill="1" applyBorder="1" applyAlignment="1">
      <alignment horizontal="center" vertical="center" wrapText="1"/>
      <protection/>
    </xf>
    <xf numFmtId="0" fontId="7" fillId="12" borderId="25" xfId="61" applyFont="1" applyFill="1" applyBorder="1" applyAlignment="1">
      <alignment horizontal="center" vertical="center" wrapText="1"/>
      <protection/>
    </xf>
    <xf numFmtId="0" fontId="7" fillId="12" borderId="26" xfId="61" applyFont="1" applyFill="1" applyBorder="1" applyAlignment="1">
      <alignment horizontal="center" vertical="center" wrapText="1"/>
      <protection/>
    </xf>
    <xf numFmtId="0" fontId="18" fillId="18" borderId="23" xfId="61" applyFont="1" applyFill="1" applyBorder="1" applyAlignment="1">
      <alignment horizontal="center" vertical="center"/>
      <protection/>
    </xf>
    <xf numFmtId="0" fontId="18" fillId="18" borderId="27" xfId="61" applyFont="1" applyFill="1" applyBorder="1" applyAlignment="1">
      <alignment horizontal="center" vertical="center"/>
      <protection/>
    </xf>
    <xf numFmtId="0" fontId="69" fillId="0" borderId="10" xfId="61" applyFont="1" applyBorder="1" applyAlignment="1">
      <alignment horizontal="center" vertical="center" wrapText="1"/>
      <protection/>
    </xf>
    <xf numFmtId="0" fontId="8" fillId="0" borderId="10" xfId="61" applyFont="1" applyBorder="1" applyAlignment="1">
      <alignment horizontal="center" vertical="center" wrapText="1"/>
      <protection/>
    </xf>
    <xf numFmtId="0" fontId="19" fillId="0" borderId="23" xfId="61" applyFont="1" applyBorder="1" applyAlignment="1">
      <alignment horizontal="center"/>
      <protection/>
    </xf>
    <xf numFmtId="0" fontId="19" fillId="0" borderId="27" xfId="61" applyFont="1" applyBorder="1" applyAlignment="1">
      <alignment horizontal="center"/>
      <protection/>
    </xf>
    <xf numFmtId="0" fontId="19" fillId="0" borderId="16" xfId="61" applyFont="1" applyBorder="1" applyAlignment="1">
      <alignment horizontal="center"/>
      <protection/>
    </xf>
    <xf numFmtId="0" fontId="2" fillId="18" borderId="28" xfId="61" applyFont="1" applyFill="1" applyBorder="1" applyAlignment="1">
      <alignment horizontal="center" vertical="center" wrapText="1"/>
      <protection/>
    </xf>
    <xf numFmtId="0" fontId="2" fillId="18" borderId="29" xfId="61" applyFont="1" applyFill="1" applyBorder="1" applyAlignment="1">
      <alignment horizontal="center" vertical="center" wrapText="1"/>
      <protection/>
    </xf>
    <xf numFmtId="0" fontId="18" fillId="18" borderId="16" xfId="61" applyFont="1" applyFill="1" applyBorder="1" applyAlignment="1">
      <alignment horizontal="center" vertical="center"/>
      <protection/>
    </xf>
    <xf numFmtId="0" fontId="1" fillId="0" borderId="23" xfId="61" applyFont="1" applyBorder="1" applyAlignment="1">
      <alignment horizontal="center" wrapText="1"/>
      <protection/>
    </xf>
    <xf numFmtId="0" fontId="1" fillId="0" borderId="16" xfId="61" applyFont="1" applyBorder="1" applyAlignment="1">
      <alignment horizontal="center" wrapText="1"/>
      <protection/>
    </xf>
    <xf numFmtId="0" fontId="13" fillId="0" borderId="23" xfId="61" applyFont="1" applyFill="1" applyBorder="1" applyAlignment="1">
      <alignment horizontal="right" vertical="center"/>
      <protection/>
    </xf>
    <xf numFmtId="0" fontId="13" fillId="0" borderId="27" xfId="61" applyFont="1" applyFill="1" applyBorder="1" applyAlignment="1">
      <alignment horizontal="right" vertical="center"/>
      <protection/>
    </xf>
    <xf numFmtId="0" fontId="13" fillId="0" borderId="16" xfId="61" applyFont="1" applyFill="1" applyBorder="1" applyAlignment="1">
      <alignment horizontal="right" vertical="center"/>
      <protection/>
    </xf>
    <xf numFmtId="0" fontId="2" fillId="18" borderId="30" xfId="61" applyFont="1" applyFill="1" applyBorder="1" applyAlignment="1">
      <alignment horizontal="center" vertical="center" wrapText="1"/>
      <protection/>
    </xf>
    <xf numFmtId="0" fontId="7" fillId="18" borderId="0" xfId="61" applyFont="1" applyFill="1" applyBorder="1" applyAlignment="1">
      <alignment horizontal="center" vertical="center" wrapText="1"/>
      <protection/>
    </xf>
    <xf numFmtId="0" fontId="7" fillId="18" borderId="12" xfId="61" applyFont="1" applyFill="1" applyBorder="1" applyAlignment="1">
      <alignment horizontal="center" vertical="center" wrapText="1"/>
      <protection/>
    </xf>
    <xf numFmtId="0" fontId="5" fillId="0" borderId="23" xfId="61" applyFont="1" applyFill="1" applyBorder="1" applyAlignment="1">
      <alignment horizontal="right" vertical="center"/>
      <protection/>
    </xf>
    <xf numFmtId="0" fontId="5" fillId="0" borderId="27" xfId="61" applyFont="1" applyFill="1" applyBorder="1" applyAlignment="1">
      <alignment horizontal="right" vertical="center"/>
      <protection/>
    </xf>
    <xf numFmtId="0" fontId="5" fillId="0" borderId="16" xfId="61" applyFont="1" applyFill="1" applyBorder="1" applyAlignment="1">
      <alignment horizontal="right" vertical="center"/>
      <protection/>
    </xf>
    <xf numFmtId="0" fontId="2" fillId="0" borderId="16" xfId="61" applyFont="1" applyBorder="1" applyAlignment="1">
      <alignment horizontal="center" vertical="center" wrapText="1"/>
      <protection/>
    </xf>
    <xf numFmtId="0" fontId="24" fillId="18" borderId="16" xfId="61" applyFont="1" applyFill="1" applyBorder="1" applyAlignment="1">
      <alignment horizontal="center" vertical="center"/>
      <protection/>
    </xf>
    <xf numFmtId="0" fontId="0" fillId="0" borderId="10" xfId="61" applyFont="1" applyBorder="1" applyAlignment="1">
      <alignment horizontal="center" vertical="center" wrapText="1"/>
      <protection/>
    </xf>
    <xf numFmtId="0" fontId="13" fillId="0" borderId="16" xfId="61" applyFont="1" applyBorder="1" applyAlignment="1">
      <alignment horizontal="center" vertical="center" wrapText="1"/>
      <protection/>
    </xf>
    <xf numFmtId="0" fontId="1" fillId="0" borderId="0" xfId="61" applyFont="1" applyAlignment="1">
      <alignment horizontal="center" wrapText="1"/>
      <protection/>
    </xf>
    <xf numFmtId="0" fontId="74" fillId="0" borderId="0" xfId="61" applyFont="1" applyFill="1" applyBorder="1" applyAlignment="1">
      <alignment horizontal="center" vertical="center" wrapText="1"/>
      <protection/>
    </xf>
    <xf numFmtId="0" fontId="7" fillId="6" borderId="17" xfId="61" applyFont="1" applyFill="1" applyBorder="1" applyAlignment="1">
      <alignment horizontal="center" vertical="center" wrapText="1"/>
      <protection/>
    </xf>
    <xf numFmtId="0" fontId="7" fillId="6" borderId="18" xfId="61" applyFont="1" applyFill="1" applyBorder="1" applyAlignment="1">
      <alignment horizontal="center" vertical="center" wrapText="1"/>
      <protection/>
    </xf>
    <xf numFmtId="0" fontId="7" fillId="6" borderId="19" xfId="61" applyFont="1" applyFill="1" applyBorder="1" applyAlignment="1">
      <alignment horizontal="center" vertical="center" wrapText="1"/>
      <protection/>
    </xf>
    <xf numFmtId="0" fontId="7" fillId="6" borderId="11" xfId="61" applyFont="1" applyFill="1" applyBorder="1" applyAlignment="1">
      <alignment horizontal="center" vertical="center" wrapText="1"/>
      <protection/>
    </xf>
    <xf numFmtId="0" fontId="7" fillId="6" borderId="0" xfId="61" applyFont="1" applyFill="1" applyBorder="1" applyAlignment="1">
      <alignment horizontal="center" vertical="center" wrapText="1"/>
      <protection/>
    </xf>
    <xf numFmtId="0" fontId="7" fillId="6" borderId="12" xfId="61" applyFont="1" applyFill="1" applyBorder="1" applyAlignment="1">
      <alignment horizontal="center" vertical="center" wrapText="1"/>
      <protection/>
    </xf>
    <xf numFmtId="0" fontId="7" fillId="6" borderId="21" xfId="61" applyFont="1" applyFill="1" applyBorder="1" applyAlignment="1">
      <alignment horizontal="center" vertical="center" wrapText="1"/>
      <protection/>
    </xf>
    <xf numFmtId="0" fontId="7" fillId="6" borderId="22" xfId="61" applyFont="1" applyFill="1" applyBorder="1" applyAlignment="1">
      <alignment horizontal="center" vertical="center" wrapText="1"/>
      <protection/>
    </xf>
    <xf numFmtId="0" fontId="7" fillId="6" borderId="15" xfId="61" applyFont="1" applyFill="1" applyBorder="1" applyAlignment="1">
      <alignment horizontal="center" vertical="center" wrapText="1"/>
      <protection/>
    </xf>
    <xf numFmtId="0" fontId="7" fillId="12" borderId="21" xfId="61" applyFont="1" applyFill="1" applyBorder="1" applyAlignment="1">
      <alignment horizontal="center" vertical="center" wrapText="1"/>
      <protection/>
    </xf>
    <xf numFmtId="0" fontId="7" fillId="12" borderId="22" xfId="61" applyFont="1" applyFill="1" applyBorder="1" applyAlignment="1">
      <alignment horizontal="center" vertical="center" wrapText="1"/>
      <protection/>
    </xf>
    <xf numFmtId="0" fontId="7" fillId="12" borderId="15" xfId="61" applyFont="1" applyFill="1" applyBorder="1" applyAlignment="1">
      <alignment horizontal="center" vertical="center" wrapText="1"/>
      <protection/>
    </xf>
    <xf numFmtId="0" fontId="0" fillId="0" borderId="20" xfId="61" applyBorder="1" applyAlignment="1">
      <alignment horizontal="center"/>
      <protection/>
    </xf>
    <xf numFmtId="0" fontId="0" fillId="0" borderId="14" xfId="61" applyBorder="1" applyAlignment="1">
      <alignment horizontal="center"/>
      <protection/>
    </xf>
    <xf numFmtId="0" fontId="13" fillId="0" borderId="20" xfId="61" applyFont="1" applyBorder="1" applyAlignment="1">
      <alignment horizontal="center" vertical="center" wrapText="1"/>
      <protection/>
    </xf>
    <xf numFmtId="0" fontId="13" fillId="0" borderId="14" xfId="61" applyFont="1" applyBorder="1" applyAlignment="1">
      <alignment horizontal="center" vertical="center" wrapText="1"/>
      <protection/>
    </xf>
    <xf numFmtId="0" fontId="20" fillId="0" borderId="23" xfId="61" applyFont="1" applyBorder="1" applyAlignment="1">
      <alignment horizontal="center"/>
      <protection/>
    </xf>
    <xf numFmtId="0" fontId="20" fillId="0" borderId="16" xfId="61" applyFont="1" applyBorder="1" applyAlignment="1">
      <alignment horizontal="center"/>
      <protection/>
    </xf>
    <xf numFmtId="0" fontId="20" fillId="0" borderId="23" xfId="61" applyFont="1" applyBorder="1" applyAlignment="1">
      <alignment horizontal="center" wrapText="1"/>
      <protection/>
    </xf>
    <xf numFmtId="0" fontId="20" fillId="0" borderId="16" xfId="61" applyFont="1" applyBorder="1" applyAlignment="1">
      <alignment horizontal="center" wrapText="1"/>
      <protection/>
    </xf>
    <xf numFmtId="44" fontId="0" fillId="0" borderId="20" xfId="0" applyNumberFormat="1" applyFont="1" applyFill="1" applyBorder="1" applyAlignment="1" applyProtection="1">
      <alignment horizontal="center" vertical="center"/>
      <protection/>
    </xf>
    <xf numFmtId="44" fontId="0" fillId="0" borderId="14" xfId="0" applyNumberFormat="1" applyFont="1" applyFill="1" applyBorder="1" applyAlignment="1" applyProtection="1">
      <alignment horizontal="center" vertical="center"/>
      <protection/>
    </xf>
    <xf numFmtId="44" fontId="24" fillId="0" borderId="20" xfId="53" applyNumberFormat="1" applyFont="1" applyFill="1" applyBorder="1" applyAlignment="1" applyProtection="1">
      <alignment horizontal="center" vertical="center"/>
      <protection/>
    </xf>
    <xf numFmtId="44" fontId="24" fillId="0" borderId="14" xfId="53" applyNumberFormat="1" applyFont="1" applyFill="1" applyBorder="1" applyAlignment="1" applyProtection="1">
      <alignment horizontal="center" vertical="center"/>
      <protection/>
    </xf>
    <xf numFmtId="0" fontId="13" fillId="0" borderId="10" xfId="61" applyFont="1" applyFill="1" applyBorder="1" applyAlignment="1">
      <alignment horizontal="right" vertical="center"/>
      <protection/>
    </xf>
    <xf numFmtId="0" fontId="14" fillId="0" borderId="10" xfId="61" applyFont="1" applyFill="1" applyBorder="1" applyAlignment="1">
      <alignment horizontal="right" vertical="center"/>
      <protection/>
    </xf>
    <xf numFmtId="0" fontId="5" fillId="0" borderId="10" xfId="61" applyFont="1" applyFill="1" applyBorder="1" applyAlignment="1">
      <alignment horizontal="right" vertical="center"/>
      <protection/>
    </xf>
    <xf numFmtId="179" fontId="3" fillId="0" borderId="20" xfId="52" applyFont="1" applyBorder="1" applyAlignment="1">
      <alignment horizontal="center" vertical="center" wrapText="1"/>
    </xf>
    <xf numFmtId="179" fontId="3" fillId="0" borderId="14" xfId="52" applyFont="1" applyBorder="1" applyAlignment="1">
      <alignment horizontal="center" vertical="center" wrapText="1"/>
    </xf>
    <xf numFmtId="4" fontId="0" fillId="0" borderId="20" xfId="61" applyNumberFormat="1" applyFont="1" applyBorder="1" applyAlignment="1">
      <alignment horizontal="center" vertical="center" wrapText="1"/>
      <protection/>
    </xf>
    <xf numFmtId="4" fontId="0" fillId="0" borderId="14" xfId="61" applyNumberFormat="1" applyFont="1" applyBorder="1" applyAlignment="1">
      <alignment horizontal="center" vertical="center" wrapText="1"/>
      <protection/>
    </xf>
    <xf numFmtId="0" fontId="0" fillId="0" borderId="14" xfId="61" applyFont="1" applyBorder="1" applyAlignment="1">
      <alignment horizontal="center" vertical="center" wrapText="1"/>
      <protection/>
    </xf>
    <xf numFmtId="0" fontId="0" fillId="0" borderId="20" xfId="61" applyFont="1" applyFill="1" applyBorder="1" applyAlignment="1">
      <alignment horizontal="center" vertical="center" wrapText="1"/>
      <protection/>
    </xf>
    <xf numFmtId="0" fontId="0" fillId="0" borderId="14" xfId="61" applyFont="1" applyFill="1" applyBorder="1" applyAlignment="1">
      <alignment horizontal="center" vertical="center" wrapText="1"/>
      <protection/>
    </xf>
    <xf numFmtId="14" fontId="6" fillId="0" borderId="20" xfId="61" applyNumberFormat="1" applyFont="1" applyFill="1" applyBorder="1" applyAlignment="1">
      <alignment horizontal="center" vertical="center"/>
      <protection/>
    </xf>
    <xf numFmtId="14" fontId="6" fillId="0" borderId="14" xfId="61" applyNumberFormat="1" applyFont="1" applyFill="1" applyBorder="1" applyAlignment="1">
      <alignment horizontal="center" vertical="center"/>
      <protection/>
    </xf>
    <xf numFmtId="0" fontId="69" fillId="0" borderId="20" xfId="61" applyFont="1" applyFill="1" applyBorder="1" applyAlignment="1">
      <alignment horizontal="center" vertical="center" wrapText="1"/>
      <protection/>
    </xf>
    <xf numFmtId="0" fontId="69" fillId="0" borderId="14" xfId="61" applyFont="1" applyFill="1" applyBorder="1" applyAlignment="1">
      <alignment horizontal="center" vertical="center" wrapText="1"/>
      <protection/>
    </xf>
    <xf numFmtId="179" fontId="3" fillId="0" borderId="20" xfId="52" applyFont="1" applyFill="1" applyBorder="1" applyAlignment="1">
      <alignment horizontal="center" vertical="center" wrapText="1"/>
    </xf>
    <xf numFmtId="179" fontId="3" fillId="0" borderId="14" xfId="52" applyFont="1" applyFill="1" applyBorder="1" applyAlignment="1">
      <alignment horizontal="center" vertical="center" wrapText="1"/>
    </xf>
    <xf numFmtId="0" fontId="0" fillId="0" borderId="20" xfId="61" applyFill="1" applyBorder="1" applyAlignment="1">
      <alignment horizontal="center" vertical="center"/>
      <protection/>
    </xf>
    <xf numFmtId="0" fontId="0" fillId="0" borderId="14" xfId="61" applyFill="1" applyBorder="1" applyAlignment="1">
      <alignment horizontal="center" vertical="center"/>
      <protection/>
    </xf>
    <xf numFmtId="0" fontId="8" fillId="0" borderId="20" xfId="61" applyFont="1" applyFill="1" applyBorder="1" applyAlignment="1">
      <alignment horizontal="center" vertical="center" wrapText="1"/>
      <protection/>
    </xf>
    <xf numFmtId="0" fontId="8" fillId="0" borderId="14" xfId="61" applyFont="1" applyFill="1" applyBorder="1" applyAlignment="1">
      <alignment horizontal="center" vertical="center" wrapText="1"/>
      <protection/>
    </xf>
    <xf numFmtId="0" fontId="0" fillId="0" borderId="20" xfId="61" applyFont="1" applyBorder="1" applyAlignment="1">
      <alignment horizontal="center" vertical="center"/>
      <protection/>
    </xf>
    <xf numFmtId="0" fontId="0" fillId="0" borderId="14" xfId="61" applyBorder="1" applyAlignment="1">
      <alignment horizontal="center" vertical="center"/>
      <protection/>
    </xf>
    <xf numFmtId="0" fontId="2" fillId="0" borderId="20" xfId="61" applyFont="1" applyFill="1" applyBorder="1" applyAlignment="1">
      <alignment horizontal="center" vertical="center" wrapText="1"/>
      <protection/>
    </xf>
    <xf numFmtId="0" fontId="2" fillId="0" borderId="14" xfId="61" applyFont="1" applyFill="1" applyBorder="1" applyAlignment="1">
      <alignment horizontal="center" vertical="center" wrapText="1"/>
      <protection/>
    </xf>
    <xf numFmtId="0" fontId="1" fillId="0" borderId="23" xfId="0" applyFont="1" applyBorder="1" applyAlignment="1">
      <alignment horizontal="center"/>
    </xf>
    <xf numFmtId="0" fontId="1" fillId="0" borderId="16" xfId="0" applyFont="1" applyBorder="1" applyAlignment="1">
      <alignment horizontal="center"/>
    </xf>
    <xf numFmtId="0" fontId="1" fillId="0" borderId="23" xfId="0" applyFont="1" applyBorder="1" applyAlignment="1">
      <alignment horizontal="center" wrapText="1"/>
    </xf>
    <xf numFmtId="0" fontId="1" fillId="0" borderId="16" xfId="0" applyFont="1" applyBorder="1" applyAlignment="1">
      <alignment horizontal="center" wrapText="1"/>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15" xfId="0" applyFont="1" applyFill="1" applyBorder="1" applyAlignment="1">
      <alignment horizontal="center" vertical="center"/>
    </xf>
    <xf numFmtId="0" fontId="19" fillId="0" borderId="23" xfId="0" applyFont="1" applyBorder="1" applyAlignment="1">
      <alignment horizontal="center"/>
    </xf>
    <xf numFmtId="0" fontId="19" fillId="0" borderId="27" xfId="0" applyFont="1" applyBorder="1" applyAlignment="1">
      <alignment horizontal="center"/>
    </xf>
    <xf numFmtId="0" fontId="19" fillId="0" borderId="16" xfId="0" applyFont="1" applyBorder="1" applyAlignment="1">
      <alignment horizontal="center"/>
    </xf>
    <xf numFmtId="0" fontId="1" fillId="0" borderId="0" xfId="0" applyFont="1" applyAlignment="1">
      <alignment horizontal="center" wrapText="1"/>
    </xf>
    <xf numFmtId="0" fontId="13"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2" fillId="18" borderId="23" xfId="0" applyFont="1" applyFill="1" applyBorder="1" applyAlignment="1">
      <alignment horizontal="center" vertical="center" wrapText="1"/>
    </xf>
    <xf numFmtId="0" fontId="2" fillId="18" borderId="16" xfId="0" applyFont="1" applyFill="1" applyBorder="1" applyAlignment="1">
      <alignment horizontal="center" vertical="center" wrapText="1"/>
    </xf>
    <xf numFmtId="0" fontId="2" fillId="18" borderId="30" xfId="0" applyFont="1" applyFill="1" applyBorder="1" applyAlignment="1">
      <alignment horizontal="center" vertical="center" wrapText="1"/>
    </xf>
    <xf numFmtId="0" fontId="2" fillId="18" borderId="29" xfId="0" applyFont="1" applyFill="1" applyBorder="1" applyAlignment="1">
      <alignment horizontal="center" vertical="center" wrapText="1"/>
    </xf>
    <xf numFmtId="0" fontId="2" fillId="18" borderId="28"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18" fillId="18" borderId="23" xfId="0" applyFont="1" applyFill="1" applyBorder="1" applyAlignment="1">
      <alignment horizontal="center" vertical="center"/>
    </xf>
    <xf numFmtId="0" fontId="18" fillId="18" borderId="27" xfId="0" applyFont="1" applyFill="1" applyBorder="1" applyAlignment="1">
      <alignment horizontal="center" vertical="center"/>
    </xf>
    <xf numFmtId="0" fontId="18" fillId="18" borderId="16" xfId="0" applyFont="1" applyFill="1" applyBorder="1" applyAlignment="1">
      <alignment horizontal="center" vertical="center"/>
    </xf>
    <xf numFmtId="0" fontId="3"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13" fillId="0" borderId="10" xfId="0" applyFont="1" applyFill="1" applyBorder="1" applyAlignment="1">
      <alignment horizontal="right" vertical="center"/>
    </xf>
    <xf numFmtId="0" fontId="14" fillId="0" borderId="10" xfId="0" applyFont="1" applyFill="1" applyBorder="1" applyAlignment="1">
      <alignment horizontal="right" vertical="center"/>
    </xf>
    <xf numFmtId="0" fontId="5" fillId="0" borderId="10" xfId="0" applyFont="1" applyFill="1" applyBorder="1" applyAlignment="1">
      <alignment horizontal="right" vertical="center"/>
    </xf>
    <xf numFmtId="0" fontId="8"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7" fillId="6" borderId="17"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12" borderId="17"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7" fillId="12" borderId="19" xfId="0" applyFont="1" applyFill="1" applyBorder="1" applyAlignment="1">
      <alignment horizontal="center" vertical="center" wrapText="1"/>
    </xf>
    <xf numFmtId="0" fontId="7" fillId="12" borderId="24" xfId="0" applyFont="1" applyFill="1" applyBorder="1" applyAlignment="1">
      <alignment horizontal="center" vertical="center" wrapText="1"/>
    </xf>
    <xf numFmtId="0" fontId="7" fillId="12" borderId="25"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13" fillId="0" borderId="20" xfId="0" applyFont="1" applyBorder="1" applyAlignment="1">
      <alignment horizontal="center" vertical="center" wrapText="1"/>
    </xf>
    <xf numFmtId="0" fontId="13" fillId="0" borderId="14" xfId="0" applyFont="1" applyBorder="1" applyAlignment="1">
      <alignment horizontal="center" vertical="center" wrapText="1"/>
    </xf>
    <xf numFmtId="0" fontId="75" fillId="0" borderId="0" xfId="61" applyFont="1" applyFill="1" applyBorder="1" applyAlignment="1">
      <alignment horizontal="center" vertical="center" wrapText="1"/>
      <protection/>
    </xf>
    <xf numFmtId="0" fontId="7" fillId="18" borderId="17" xfId="61" applyFont="1" applyFill="1" applyBorder="1" applyAlignment="1">
      <alignment horizontal="center" vertical="center" wrapText="1"/>
      <protection/>
    </xf>
    <xf numFmtId="0" fontId="7" fillId="18" borderId="18" xfId="61" applyFont="1" applyFill="1" applyBorder="1" applyAlignment="1">
      <alignment horizontal="center" vertical="center" wrapText="1"/>
      <protection/>
    </xf>
    <xf numFmtId="0" fontId="7" fillId="18" borderId="19" xfId="61" applyFont="1" applyFill="1" applyBorder="1" applyAlignment="1">
      <alignment horizontal="center" vertical="center" wrapText="1"/>
      <protection/>
    </xf>
    <xf numFmtId="0" fontId="7" fillId="18" borderId="21" xfId="61" applyFont="1" applyFill="1" applyBorder="1" applyAlignment="1">
      <alignment horizontal="center" vertical="center" wrapText="1"/>
      <protection/>
    </xf>
    <xf numFmtId="0" fontId="7" fillId="18" borderId="22" xfId="61" applyFont="1" applyFill="1" applyBorder="1" applyAlignment="1">
      <alignment horizontal="center" vertical="center" wrapText="1"/>
      <protection/>
    </xf>
    <xf numFmtId="0" fontId="7" fillId="18" borderId="15" xfId="61" applyFont="1" applyFill="1" applyBorder="1" applyAlignment="1">
      <alignment horizontal="center" vertical="center" wrapText="1"/>
      <protection/>
    </xf>
    <xf numFmtId="0" fontId="7" fillId="18" borderId="11" xfId="61" applyFont="1" applyFill="1" applyBorder="1" applyAlignment="1">
      <alignment horizontal="center" vertical="center" wrapText="1"/>
      <protection/>
    </xf>
    <xf numFmtId="44" fontId="3" fillId="0" borderId="10" xfId="52" applyNumberFormat="1" applyFont="1" applyBorder="1" applyAlignment="1">
      <alignment horizontal="center"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Millares 3" xfId="52"/>
    <cellStyle name="Millares 4" xfId="53"/>
    <cellStyle name="Currency" xfId="54"/>
    <cellStyle name="Currency [0]" xfId="55"/>
    <cellStyle name="Moneda 2" xfId="56"/>
    <cellStyle name="Moneda 3" xfId="57"/>
    <cellStyle name="Moneda 3 2" xfId="58"/>
    <cellStyle name="Moneda 4" xfId="59"/>
    <cellStyle name="Neutral" xfId="60"/>
    <cellStyle name="Normal 2"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E78"/>
  <sheetViews>
    <sheetView zoomScale="90" zoomScaleNormal="90" zoomScalePageLayoutView="0" workbookViewId="0" topLeftCell="A31">
      <selection activeCell="A30" sqref="A30:IV30"/>
    </sheetView>
  </sheetViews>
  <sheetFormatPr defaultColWidth="9.140625" defaultRowHeight="12.75"/>
  <cols>
    <col min="1" max="1" width="16.8515625" style="69" customWidth="1"/>
    <col min="2" max="2" width="48.8515625" style="70" customWidth="1"/>
    <col min="3" max="5" width="12.7109375" style="70" customWidth="1"/>
    <col min="6" max="6" width="12.421875" style="70" customWidth="1"/>
    <col min="7" max="7" width="13.28125" style="70" customWidth="1"/>
    <col min="8" max="8" width="13.57421875" style="70" customWidth="1"/>
    <col min="9" max="13" width="12.7109375" style="70" customWidth="1"/>
    <col min="14" max="14" width="13.421875" style="70" customWidth="1"/>
    <col min="15" max="15" width="13.140625" style="70" customWidth="1"/>
    <col min="16" max="19" width="12.7109375" style="69" customWidth="1"/>
    <col min="20" max="20" width="15.28125" style="69" customWidth="1"/>
    <col min="21" max="21" width="16.8515625" style="69" customWidth="1"/>
    <col min="22" max="24" width="12.7109375" style="69" customWidth="1"/>
    <col min="25" max="25" width="12.57421875" style="69" customWidth="1"/>
    <col min="26" max="26" width="12.7109375" style="69" customWidth="1"/>
    <col min="27" max="27" width="18.57421875" style="69" customWidth="1"/>
    <col min="28" max="29" width="12.7109375" style="69" customWidth="1"/>
    <col min="30" max="30" width="11.7109375" style="69" customWidth="1"/>
    <col min="31" max="31" width="10.8515625" style="69" customWidth="1"/>
    <col min="32" max="16384" width="9.140625" style="69" customWidth="1"/>
  </cols>
  <sheetData>
    <row r="1" spans="2:25" s="70" customFormat="1" ht="15.75">
      <c r="B1" s="305" t="s">
        <v>22</v>
      </c>
      <c r="C1" s="305"/>
      <c r="D1" s="305"/>
      <c r="E1" s="305"/>
      <c r="F1" s="305"/>
      <c r="G1" s="305"/>
      <c r="H1" s="305"/>
      <c r="I1" s="305"/>
      <c r="J1" s="305"/>
      <c r="K1" s="305"/>
      <c r="L1" s="305"/>
      <c r="M1" s="305"/>
      <c r="N1" s="305"/>
      <c r="O1" s="305"/>
      <c r="P1" s="305"/>
      <c r="Q1" s="305"/>
      <c r="R1" s="305"/>
      <c r="S1" s="305"/>
      <c r="T1" s="305"/>
      <c r="U1" s="305"/>
      <c r="V1" s="305"/>
      <c r="W1" s="305"/>
      <c r="X1" s="305"/>
      <c r="Y1" s="305"/>
    </row>
    <row r="2" spans="2:30" ht="15.75" customHeight="1">
      <c r="B2" s="305" t="s">
        <v>114</v>
      </c>
      <c r="C2" s="305"/>
      <c r="D2" s="305"/>
      <c r="E2" s="305"/>
      <c r="F2" s="305"/>
      <c r="G2" s="305"/>
      <c r="H2" s="305"/>
      <c r="I2" s="305"/>
      <c r="J2" s="305"/>
      <c r="K2" s="305"/>
      <c r="L2" s="305"/>
      <c r="M2" s="305"/>
      <c r="N2" s="305"/>
      <c r="O2" s="305"/>
      <c r="P2" s="305"/>
      <c r="Q2" s="305"/>
      <c r="R2" s="305"/>
      <c r="S2" s="305"/>
      <c r="T2" s="305"/>
      <c r="U2" s="305"/>
      <c r="V2" s="305"/>
      <c r="W2" s="305"/>
      <c r="X2" s="305"/>
      <c r="Y2" s="305"/>
      <c r="Z2" s="149"/>
      <c r="AA2" s="146"/>
      <c r="AB2" s="146"/>
      <c r="AC2" s="146"/>
      <c r="AD2" s="146"/>
    </row>
    <row r="3" spans="2:30" ht="15.75" customHeight="1">
      <c r="B3" s="305" t="s">
        <v>166</v>
      </c>
      <c r="C3" s="305"/>
      <c r="D3" s="305"/>
      <c r="E3" s="305"/>
      <c r="F3" s="305"/>
      <c r="G3" s="305"/>
      <c r="H3" s="305"/>
      <c r="I3" s="305"/>
      <c r="J3" s="305"/>
      <c r="K3" s="305"/>
      <c r="L3" s="305"/>
      <c r="M3" s="305"/>
      <c r="N3" s="305"/>
      <c r="O3" s="305"/>
      <c r="P3" s="305"/>
      <c r="Q3" s="305"/>
      <c r="R3" s="305"/>
      <c r="S3" s="305"/>
      <c r="T3" s="305"/>
      <c r="U3" s="305"/>
      <c r="V3" s="305"/>
      <c r="W3" s="305"/>
      <c r="X3" s="305"/>
      <c r="Y3" s="305"/>
      <c r="Z3" s="149"/>
      <c r="AA3" s="146"/>
      <c r="AB3" s="146"/>
      <c r="AC3" s="146"/>
      <c r="AD3" s="146"/>
    </row>
    <row r="4" spans="2:30" ht="15.75" customHeight="1">
      <c r="B4" s="305" t="s">
        <v>78</v>
      </c>
      <c r="C4" s="305"/>
      <c r="D4" s="305"/>
      <c r="E4" s="305"/>
      <c r="F4" s="305"/>
      <c r="G4" s="305"/>
      <c r="H4" s="305"/>
      <c r="I4" s="305"/>
      <c r="J4" s="305"/>
      <c r="K4" s="305"/>
      <c r="L4" s="305"/>
      <c r="M4" s="305"/>
      <c r="N4" s="305"/>
      <c r="O4" s="305"/>
      <c r="P4" s="305"/>
      <c r="Q4" s="305"/>
      <c r="R4" s="305"/>
      <c r="S4" s="305"/>
      <c r="T4" s="305"/>
      <c r="U4" s="305"/>
      <c r="V4" s="305"/>
      <c r="W4" s="305"/>
      <c r="X4" s="305"/>
      <c r="Y4" s="305"/>
      <c r="Z4" s="148"/>
      <c r="AA4" s="146"/>
      <c r="AB4" s="146"/>
      <c r="AC4" s="146"/>
      <c r="AD4" s="146"/>
    </row>
    <row r="5" spans="2:31" s="146" customFormat="1" ht="15.75" customHeight="1">
      <c r="B5" s="306"/>
      <c r="C5" s="306"/>
      <c r="D5" s="306"/>
      <c r="E5" s="306"/>
      <c r="F5" s="306"/>
      <c r="G5" s="306"/>
      <c r="H5" s="306"/>
      <c r="I5" s="306"/>
      <c r="J5" s="306"/>
      <c r="K5" s="306"/>
      <c r="L5" s="306"/>
      <c r="M5" s="306"/>
      <c r="N5" s="306"/>
      <c r="O5" s="306"/>
      <c r="P5" s="306"/>
      <c r="Q5" s="306"/>
      <c r="R5" s="306"/>
      <c r="S5" s="306"/>
      <c r="T5" s="306"/>
      <c r="U5" s="306"/>
      <c r="V5" s="306"/>
      <c r="W5" s="306"/>
      <c r="X5" s="306"/>
      <c r="Y5" s="306"/>
      <c r="Z5" s="147"/>
      <c r="AA5" s="147"/>
      <c r="AB5" s="147"/>
      <c r="AC5" s="147"/>
      <c r="AD5" s="147"/>
      <c r="AE5" s="147"/>
    </row>
    <row r="6" spans="17:30" ht="8.25" customHeight="1">
      <c r="Q6" s="145"/>
      <c r="R6" s="145"/>
      <c r="S6" s="145"/>
      <c r="AA6" s="144"/>
      <c r="AB6" s="144"/>
      <c r="AC6" s="144"/>
      <c r="AD6" s="71"/>
    </row>
    <row r="7" spans="1:27" ht="22.5" customHeight="1">
      <c r="A7" s="296" t="s">
        <v>165</v>
      </c>
      <c r="B7" s="296"/>
      <c r="C7" s="296"/>
      <c r="D7" s="296"/>
      <c r="E7" s="297"/>
      <c r="F7" s="280" t="s">
        <v>45</v>
      </c>
      <c r="G7" s="281"/>
      <c r="H7" s="281"/>
      <c r="I7" s="281"/>
      <c r="J7" s="281"/>
      <c r="K7" s="281"/>
      <c r="L7" s="281"/>
      <c r="M7" s="281"/>
      <c r="N7" s="281"/>
      <c r="O7" s="281"/>
      <c r="P7" s="281"/>
      <c r="Q7" s="281"/>
      <c r="R7" s="281"/>
      <c r="S7" s="281"/>
      <c r="T7" s="281"/>
      <c r="U7" s="281"/>
      <c r="V7" s="281"/>
      <c r="W7" s="281"/>
      <c r="X7" s="281"/>
      <c r="Y7" s="281"/>
      <c r="Z7" s="281"/>
      <c r="AA7" s="289"/>
    </row>
    <row r="8" spans="1:27" ht="22.5" customHeight="1">
      <c r="A8" s="296"/>
      <c r="B8" s="296"/>
      <c r="C8" s="296"/>
      <c r="D8" s="296"/>
      <c r="E8" s="297"/>
      <c r="F8" s="281" t="s">
        <v>38</v>
      </c>
      <c r="G8" s="281"/>
      <c r="H8" s="281"/>
      <c r="I8" s="289"/>
      <c r="J8" s="280" t="s">
        <v>39</v>
      </c>
      <c r="K8" s="281"/>
      <c r="L8" s="281"/>
      <c r="M8" s="289"/>
      <c r="N8" s="280" t="s">
        <v>7</v>
      </c>
      <c r="O8" s="281"/>
      <c r="P8" s="281"/>
      <c r="Q8" s="281"/>
      <c r="R8" s="281" t="s">
        <v>28</v>
      </c>
      <c r="S8" s="281"/>
      <c r="T8" s="281"/>
      <c r="U8" s="289"/>
      <c r="V8" s="280" t="s">
        <v>51</v>
      </c>
      <c r="W8" s="302"/>
      <c r="X8" s="274" t="s">
        <v>2</v>
      </c>
      <c r="Y8" s="275"/>
      <c r="Z8" s="275"/>
      <c r="AA8" s="276"/>
    </row>
    <row r="9" spans="1:27" ht="99.75" customHeight="1" thickBot="1">
      <c r="A9" s="296"/>
      <c r="B9" s="296"/>
      <c r="C9" s="296"/>
      <c r="D9" s="296"/>
      <c r="E9" s="297"/>
      <c r="F9" s="272" t="s">
        <v>29</v>
      </c>
      <c r="G9" s="273"/>
      <c r="H9" s="295" t="s">
        <v>30</v>
      </c>
      <c r="I9" s="288"/>
      <c r="J9" s="287" t="s">
        <v>31</v>
      </c>
      <c r="K9" s="288"/>
      <c r="L9" s="287" t="s">
        <v>41</v>
      </c>
      <c r="M9" s="288"/>
      <c r="N9" s="287" t="s">
        <v>42</v>
      </c>
      <c r="O9" s="288"/>
      <c r="P9" s="287" t="s">
        <v>25</v>
      </c>
      <c r="Q9" s="288"/>
      <c r="R9" s="287" t="s">
        <v>26</v>
      </c>
      <c r="S9" s="288"/>
      <c r="T9" s="287" t="s">
        <v>164</v>
      </c>
      <c r="U9" s="288"/>
      <c r="V9" s="287" t="s">
        <v>163</v>
      </c>
      <c r="W9" s="288"/>
      <c r="X9" s="277"/>
      <c r="Y9" s="278"/>
      <c r="Z9" s="278"/>
      <c r="AA9" s="279"/>
    </row>
    <row r="10" spans="1:27" ht="52.5" customHeight="1" thickTop="1">
      <c r="A10" s="114"/>
      <c r="B10" s="142" t="s">
        <v>5</v>
      </c>
      <c r="C10" s="139" t="s">
        <v>162</v>
      </c>
      <c r="D10" s="139" t="s">
        <v>11</v>
      </c>
      <c r="E10" s="140" t="s">
        <v>3</v>
      </c>
      <c r="F10" s="141" t="s">
        <v>20</v>
      </c>
      <c r="G10" s="141" t="s">
        <v>21</v>
      </c>
      <c r="H10" s="141" t="s">
        <v>20</v>
      </c>
      <c r="I10" s="141" t="s">
        <v>21</v>
      </c>
      <c r="J10" s="141" t="s">
        <v>20</v>
      </c>
      <c r="K10" s="141" t="s">
        <v>21</v>
      </c>
      <c r="L10" s="141" t="s">
        <v>20</v>
      </c>
      <c r="M10" s="141" t="s">
        <v>21</v>
      </c>
      <c r="N10" s="141" t="s">
        <v>20</v>
      </c>
      <c r="O10" s="141" t="s">
        <v>21</v>
      </c>
      <c r="P10" s="140" t="s">
        <v>20</v>
      </c>
      <c r="Q10" s="140" t="s">
        <v>21</v>
      </c>
      <c r="R10" s="140" t="s">
        <v>20</v>
      </c>
      <c r="S10" s="140" t="s">
        <v>21</v>
      </c>
      <c r="T10" s="140" t="s">
        <v>20</v>
      </c>
      <c r="U10" s="140" t="s">
        <v>21</v>
      </c>
      <c r="V10" s="140" t="s">
        <v>20</v>
      </c>
      <c r="W10" s="140" t="s">
        <v>21</v>
      </c>
      <c r="X10" s="139" t="s">
        <v>12</v>
      </c>
      <c r="Y10" s="139" t="s">
        <v>13</v>
      </c>
      <c r="Z10" s="140" t="s">
        <v>14</v>
      </c>
      <c r="AA10" s="139" t="s">
        <v>4</v>
      </c>
    </row>
    <row r="11" spans="1:27" ht="29.25" customHeight="1">
      <c r="A11" s="114"/>
      <c r="B11" s="301" t="s">
        <v>23</v>
      </c>
      <c r="C11" s="283" t="s">
        <v>15</v>
      </c>
      <c r="D11" s="283" t="s">
        <v>16</v>
      </c>
      <c r="E11" s="303" t="s">
        <v>17</v>
      </c>
      <c r="F11" s="134" t="s">
        <v>9</v>
      </c>
      <c r="G11" s="134" t="s">
        <v>9</v>
      </c>
      <c r="H11" s="134" t="s">
        <v>9</v>
      </c>
      <c r="I11" s="134" t="s">
        <v>9</v>
      </c>
      <c r="J11" s="134" t="s">
        <v>9</v>
      </c>
      <c r="K11" s="134" t="s">
        <v>9</v>
      </c>
      <c r="L11" s="134" t="s">
        <v>9</v>
      </c>
      <c r="M11" s="134" t="s">
        <v>9</v>
      </c>
      <c r="N11" s="134" t="s">
        <v>9</v>
      </c>
      <c r="O11" s="134" t="s">
        <v>9</v>
      </c>
      <c r="P11" s="134" t="s">
        <v>9</v>
      </c>
      <c r="Q11" s="134" t="s">
        <v>9</v>
      </c>
      <c r="R11" s="134" t="s">
        <v>9</v>
      </c>
      <c r="S11" s="134" t="s">
        <v>9</v>
      </c>
      <c r="T11" s="134" t="s">
        <v>9</v>
      </c>
      <c r="U11" s="134" t="s">
        <v>9</v>
      </c>
      <c r="V11" s="134" t="s">
        <v>9</v>
      </c>
      <c r="W11" s="134" t="s">
        <v>9</v>
      </c>
      <c r="X11" s="282" t="s">
        <v>1</v>
      </c>
      <c r="Y11" s="282" t="s">
        <v>1</v>
      </c>
      <c r="Z11" s="271" t="s">
        <v>27</v>
      </c>
      <c r="AA11" s="282" t="s">
        <v>1</v>
      </c>
    </row>
    <row r="12" spans="1:29" ht="32.25" customHeight="1">
      <c r="A12" s="114"/>
      <c r="B12" s="301"/>
      <c r="C12" s="283"/>
      <c r="D12" s="283"/>
      <c r="E12" s="303"/>
      <c r="F12" s="136" t="s">
        <v>1</v>
      </c>
      <c r="G12" s="136" t="s">
        <v>1</v>
      </c>
      <c r="H12" s="136" t="s">
        <v>1</v>
      </c>
      <c r="I12" s="136" t="s">
        <v>1</v>
      </c>
      <c r="J12" s="136" t="s">
        <v>1</v>
      </c>
      <c r="K12" s="136" t="s">
        <v>1</v>
      </c>
      <c r="L12" s="136" t="s">
        <v>1</v>
      </c>
      <c r="M12" s="136" t="s">
        <v>1</v>
      </c>
      <c r="N12" s="136" t="s">
        <v>1</v>
      </c>
      <c r="O12" s="136" t="s">
        <v>1</v>
      </c>
      <c r="P12" s="136" t="s">
        <v>1</v>
      </c>
      <c r="Q12" s="135" t="s">
        <v>1</v>
      </c>
      <c r="R12" s="135" t="s">
        <v>1</v>
      </c>
      <c r="S12" s="135" t="s">
        <v>1</v>
      </c>
      <c r="T12" s="135" t="s">
        <v>1</v>
      </c>
      <c r="U12" s="135" t="s">
        <v>1</v>
      </c>
      <c r="V12" s="135" t="s">
        <v>1</v>
      </c>
      <c r="W12" s="135" t="s">
        <v>1</v>
      </c>
      <c r="X12" s="282"/>
      <c r="Y12" s="282"/>
      <c r="Z12" s="271"/>
      <c r="AA12" s="282"/>
      <c r="AB12" s="117"/>
      <c r="AC12" s="117"/>
    </row>
    <row r="13" spans="1:29" ht="32.25" customHeight="1">
      <c r="A13" s="156">
        <v>23100</v>
      </c>
      <c r="B13" s="155" t="s">
        <v>161</v>
      </c>
      <c r="C13" s="154" t="s">
        <v>160</v>
      </c>
      <c r="D13" s="138"/>
      <c r="E13" s="137" t="s">
        <v>159</v>
      </c>
      <c r="F13" s="136">
        <v>41404</v>
      </c>
      <c r="G13" s="136">
        <v>41410</v>
      </c>
      <c r="H13" s="136">
        <v>41411</v>
      </c>
      <c r="I13" s="136">
        <v>41413</v>
      </c>
      <c r="J13" s="136">
        <v>41414</v>
      </c>
      <c r="K13" s="136">
        <v>41421</v>
      </c>
      <c r="L13" s="136">
        <v>41430</v>
      </c>
      <c r="M13" s="136">
        <v>41430</v>
      </c>
      <c r="N13" s="136">
        <v>41523</v>
      </c>
      <c r="O13" s="136">
        <v>41434</v>
      </c>
      <c r="P13" s="136">
        <v>41435</v>
      </c>
      <c r="Q13" s="135">
        <v>41439</v>
      </c>
      <c r="R13" s="135" t="s">
        <v>158</v>
      </c>
      <c r="S13" s="135">
        <v>41441</v>
      </c>
      <c r="T13" s="135">
        <v>41442</v>
      </c>
      <c r="U13" s="135">
        <v>41444</v>
      </c>
      <c r="V13" s="135">
        <v>41445</v>
      </c>
      <c r="W13" s="135">
        <v>41450</v>
      </c>
      <c r="X13" s="151"/>
      <c r="Y13" s="151"/>
      <c r="Z13" s="150">
        <v>525250</v>
      </c>
      <c r="AA13" s="150"/>
      <c r="AB13" s="117"/>
      <c r="AC13" s="117"/>
    </row>
    <row r="14" spans="1:29" ht="32.25" customHeight="1">
      <c r="A14" s="156">
        <v>23200</v>
      </c>
      <c r="B14" s="155" t="s">
        <v>157</v>
      </c>
      <c r="C14" s="154" t="s">
        <v>53</v>
      </c>
      <c r="D14" s="153"/>
      <c r="E14" s="137" t="s">
        <v>156</v>
      </c>
      <c r="F14" s="152" t="s">
        <v>52</v>
      </c>
      <c r="G14" s="152" t="s">
        <v>52</v>
      </c>
      <c r="H14" s="152" t="s">
        <v>52</v>
      </c>
      <c r="I14" s="152" t="s">
        <v>52</v>
      </c>
      <c r="J14" s="136">
        <v>41431</v>
      </c>
      <c r="K14" s="136">
        <v>41432</v>
      </c>
      <c r="L14" s="136">
        <v>41433</v>
      </c>
      <c r="M14" s="136">
        <v>41434</v>
      </c>
      <c r="N14" s="136">
        <v>41435</v>
      </c>
      <c r="O14" s="136">
        <v>41436</v>
      </c>
      <c r="P14" s="136">
        <v>41437</v>
      </c>
      <c r="Q14" s="135">
        <v>41438</v>
      </c>
      <c r="R14" s="135">
        <v>41441</v>
      </c>
      <c r="S14" s="135">
        <v>41442</v>
      </c>
      <c r="T14" s="135">
        <v>41443</v>
      </c>
      <c r="U14" s="135">
        <v>41444</v>
      </c>
      <c r="V14" s="135">
        <v>41445</v>
      </c>
      <c r="W14" s="135">
        <v>41450</v>
      </c>
      <c r="X14" s="151"/>
      <c r="Y14" s="151"/>
      <c r="Z14" s="150">
        <v>48875</v>
      </c>
      <c r="AA14" s="150"/>
      <c r="AB14" s="117"/>
      <c r="AC14" s="117"/>
    </row>
    <row r="15" spans="1:29" ht="32.25" customHeight="1">
      <c r="A15" s="156">
        <v>23310</v>
      </c>
      <c r="B15" s="157" t="s">
        <v>155</v>
      </c>
      <c r="C15" s="154" t="s">
        <v>53</v>
      </c>
      <c r="D15" s="153"/>
      <c r="E15" s="137" t="s">
        <v>154</v>
      </c>
      <c r="F15" s="152" t="s">
        <v>52</v>
      </c>
      <c r="G15" s="152" t="s">
        <v>52</v>
      </c>
      <c r="H15" s="152" t="s">
        <v>52</v>
      </c>
      <c r="I15" s="152" t="s">
        <v>52</v>
      </c>
      <c r="J15" s="136">
        <v>41431</v>
      </c>
      <c r="K15" s="136">
        <v>41432</v>
      </c>
      <c r="L15" s="136">
        <v>41433</v>
      </c>
      <c r="M15" s="136">
        <v>41434</v>
      </c>
      <c r="N15" s="136">
        <v>41435</v>
      </c>
      <c r="O15" s="136">
        <v>41436</v>
      </c>
      <c r="P15" s="136">
        <v>41437</v>
      </c>
      <c r="Q15" s="135">
        <v>41438</v>
      </c>
      <c r="R15" s="135">
        <v>41441</v>
      </c>
      <c r="S15" s="135">
        <v>41442</v>
      </c>
      <c r="T15" s="135">
        <v>41443</v>
      </c>
      <c r="U15" s="135">
        <v>41444</v>
      </c>
      <c r="V15" s="135">
        <v>41445</v>
      </c>
      <c r="W15" s="135">
        <v>41450</v>
      </c>
      <c r="X15" s="151"/>
      <c r="Y15" s="151"/>
      <c r="Z15" s="150">
        <v>25250</v>
      </c>
      <c r="AA15" s="150"/>
      <c r="AB15" s="117"/>
      <c r="AC15" s="117"/>
    </row>
    <row r="16" spans="1:29" ht="32.25" customHeight="1">
      <c r="A16" s="156">
        <v>23360</v>
      </c>
      <c r="B16" s="157" t="s">
        <v>153</v>
      </c>
      <c r="C16" s="154" t="s">
        <v>53</v>
      </c>
      <c r="D16" s="153"/>
      <c r="E16" s="137" t="s">
        <v>152</v>
      </c>
      <c r="F16" s="152" t="s">
        <v>52</v>
      </c>
      <c r="G16" s="152" t="s">
        <v>52</v>
      </c>
      <c r="H16" s="152" t="s">
        <v>52</v>
      </c>
      <c r="I16" s="152" t="s">
        <v>52</v>
      </c>
      <c r="J16" s="136">
        <v>41431</v>
      </c>
      <c r="K16" s="136">
        <v>41432</v>
      </c>
      <c r="L16" s="136">
        <v>41433</v>
      </c>
      <c r="M16" s="136">
        <v>41434</v>
      </c>
      <c r="N16" s="136">
        <v>41435</v>
      </c>
      <c r="O16" s="136">
        <v>41436</v>
      </c>
      <c r="P16" s="136">
        <v>41437</v>
      </c>
      <c r="Q16" s="135">
        <v>41438</v>
      </c>
      <c r="R16" s="135">
        <v>41441</v>
      </c>
      <c r="S16" s="135">
        <v>41442</v>
      </c>
      <c r="T16" s="135">
        <v>41443</v>
      </c>
      <c r="U16" s="135">
        <v>41444</v>
      </c>
      <c r="V16" s="135">
        <v>41445</v>
      </c>
      <c r="W16" s="135">
        <v>41450</v>
      </c>
      <c r="X16" s="151"/>
      <c r="Y16" s="151"/>
      <c r="Z16" s="150">
        <v>25520</v>
      </c>
      <c r="AA16" s="150"/>
      <c r="AB16" s="117"/>
      <c r="AC16" s="117"/>
    </row>
    <row r="17" spans="1:29" ht="32.25" customHeight="1">
      <c r="A17" s="156">
        <v>25400</v>
      </c>
      <c r="B17" s="155" t="s">
        <v>151</v>
      </c>
      <c r="C17" s="154" t="s">
        <v>53</v>
      </c>
      <c r="D17" s="153"/>
      <c r="E17" s="137" t="s">
        <v>150</v>
      </c>
      <c r="F17" s="152" t="s">
        <v>52</v>
      </c>
      <c r="G17" s="152" t="s">
        <v>52</v>
      </c>
      <c r="H17" s="152" t="s">
        <v>52</v>
      </c>
      <c r="I17" s="152" t="s">
        <v>52</v>
      </c>
      <c r="J17" s="136">
        <v>41431</v>
      </c>
      <c r="K17" s="136">
        <v>41432</v>
      </c>
      <c r="L17" s="136">
        <v>41433</v>
      </c>
      <c r="M17" s="136">
        <v>41434</v>
      </c>
      <c r="N17" s="136">
        <v>41435</v>
      </c>
      <c r="O17" s="136">
        <v>41436</v>
      </c>
      <c r="P17" s="136">
        <v>41437</v>
      </c>
      <c r="Q17" s="135">
        <v>41438</v>
      </c>
      <c r="R17" s="135">
        <v>41441</v>
      </c>
      <c r="S17" s="135">
        <v>41442</v>
      </c>
      <c r="T17" s="135">
        <v>41443</v>
      </c>
      <c r="U17" s="135">
        <v>41444</v>
      </c>
      <c r="V17" s="135">
        <v>41445</v>
      </c>
      <c r="W17" s="135">
        <v>41450</v>
      </c>
      <c r="X17" s="151"/>
      <c r="Y17" s="151"/>
      <c r="Z17" s="150">
        <v>11450</v>
      </c>
      <c r="AA17" s="150"/>
      <c r="AB17" s="117"/>
      <c r="AC17" s="117"/>
    </row>
    <row r="18" spans="1:29" ht="32.25" customHeight="1">
      <c r="A18" s="156">
        <v>33100</v>
      </c>
      <c r="B18" s="155" t="s">
        <v>149</v>
      </c>
      <c r="C18" s="161" t="s">
        <v>167</v>
      </c>
      <c r="D18" s="153"/>
      <c r="E18" s="137" t="s">
        <v>148</v>
      </c>
      <c r="F18" s="152" t="s">
        <v>52</v>
      </c>
      <c r="G18" s="152" t="s">
        <v>52</v>
      </c>
      <c r="H18" s="152" t="s">
        <v>52</v>
      </c>
      <c r="I18" s="152" t="s">
        <v>52</v>
      </c>
      <c r="J18" s="136">
        <v>41431</v>
      </c>
      <c r="K18" s="136">
        <v>41432</v>
      </c>
      <c r="L18" s="136">
        <v>41433</v>
      </c>
      <c r="M18" s="136">
        <v>41434</v>
      </c>
      <c r="N18" s="136">
        <v>41435</v>
      </c>
      <c r="O18" s="136">
        <v>41436</v>
      </c>
      <c r="P18" s="136">
        <v>41437</v>
      </c>
      <c r="Q18" s="135">
        <v>41438</v>
      </c>
      <c r="R18" s="135">
        <v>41441</v>
      </c>
      <c r="S18" s="135">
        <v>41442</v>
      </c>
      <c r="T18" s="135">
        <v>41443</v>
      </c>
      <c r="U18" s="135">
        <v>41444</v>
      </c>
      <c r="V18" s="135">
        <v>41445</v>
      </c>
      <c r="W18" s="135">
        <v>41450</v>
      </c>
      <c r="X18" s="151"/>
      <c r="Y18" s="151"/>
      <c r="Z18" s="150">
        <v>35000</v>
      </c>
      <c r="AA18" s="150"/>
      <c r="AB18" s="117"/>
      <c r="AC18" s="117"/>
    </row>
    <row r="19" spans="1:29" ht="32.25" customHeight="1">
      <c r="A19" s="156">
        <v>33300</v>
      </c>
      <c r="B19" s="155" t="s">
        <v>147</v>
      </c>
      <c r="C19" s="154" t="s">
        <v>55</v>
      </c>
      <c r="D19" s="153"/>
      <c r="E19" s="137" t="s">
        <v>146</v>
      </c>
      <c r="F19" s="152" t="s">
        <v>52</v>
      </c>
      <c r="G19" s="152" t="s">
        <v>52</v>
      </c>
      <c r="H19" s="152" t="s">
        <v>52</v>
      </c>
      <c r="I19" s="152" t="s">
        <v>52</v>
      </c>
      <c r="J19" s="123">
        <v>41401</v>
      </c>
      <c r="K19" s="123">
        <v>41402</v>
      </c>
      <c r="L19" s="123">
        <v>41403</v>
      </c>
      <c r="M19" s="123">
        <v>41404</v>
      </c>
      <c r="N19" s="123">
        <v>41405</v>
      </c>
      <c r="O19" s="123">
        <v>41406</v>
      </c>
      <c r="P19" s="122">
        <v>41407</v>
      </c>
      <c r="Q19" s="122">
        <v>41408</v>
      </c>
      <c r="R19" s="122">
        <v>41409</v>
      </c>
      <c r="S19" s="122">
        <v>41411</v>
      </c>
      <c r="T19" s="122">
        <v>41412</v>
      </c>
      <c r="U19" s="122">
        <v>41413</v>
      </c>
      <c r="V19" s="122">
        <v>41414</v>
      </c>
      <c r="W19" s="122">
        <v>41418</v>
      </c>
      <c r="X19" s="151"/>
      <c r="Y19" s="151"/>
      <c r="Z19" s="150">
        <v>67963</v>
      </c>
      <c r="AA19" s="150"/>
      <c r="AB19" s="117"/>
      <c r="AC19" s="117"/>
    </row>
    <row r="20" spans="1:29" ht="32.25" customHeight="1">
      <c r="A20" s="156">
        <v>34400</v>
      </c>
      <c r="B20" s="155" t="s">
        <v>145</v>
      </c>
      <c r="C20" s="154" t="s">
        <v>53</v>
      </c>
      <c r="D20" s="153"/>
      <c r="E20" s="137" t="s">
        <v>144</v>
      </c>
      <c r="F20" s="152" t="s">
        <v>52</v>
      </c>
      <c r="G20" s="152" t="s">
        <v>52</v>
      </c>
      <c r="H20" s="152" t="s">
        <v>52</v>
      </c>
      <c r="I20" s="152" t="s">
        <v>52</v>
      </c>
      <c r="J20" s="136">
        <v>41431</v>
      </c>
      <c r="K20" s="136">
        <v>41432</v>
      </c>
      <c r="L20" s="136">
        <v>41433</v>
      </c>
      <c r="M20" s="136">
        <v>41434</v>
      </c>
      <c r="N20" s="136">
        <v>41435</v>
      </c>
      <c r="O20" s="136">
        <v>41436</v>
      </c>
      <c r="P20" s="136">
        <v>41437</v>
      </c>
      <c r="Q20" s="135">
        <v>41438</v>
      </c>
      <c r="R20" s="135">
        <v>41441</v>
      </c>
      <c r="S20" s="135">
        <v>41442</v>
      </c>
      <c r="T20" s="135">
        <v>41443</v>
      </c>
      <c r="U20" s="135">
        <v>41444</v>
      </c>
      <c r="V20" s="135">
        <v>41445</v>
      </c>
      <c r="W20" s="135">
        <v>41450</v>
      </c>
      <c r="X20" s="151"/>
      <c r="Y20" s="151"/>
      <c r="Z20" s="150">
        <v>4101</v>
      </c>
      <c r="AA20" s="150"/>
      <c r="AB20" s="117"/>
      <c r="AC20" s="117"/>
    </row>
    <row r="21" spans="1:29" ht="32.25" customHeight="1">
      <c r="A21" s="156">
        <v>35400</v>
      </c>
      <c r="B21" s="155" t="s">
        <v>143</v>
      </c>
      <c r="C21" s="154" t="s">
        <v>53</v>
      </c>
      <c r="D21" s="153"/>
      <c r="E21" s="137" t="s">
        <v>142</v>
      </c>
      <c r="F21" s="152" t="s">
        <v>52</v>
      </c>
      <c r="G21" s="152" t="s">
        <v>52</v>
      </c>
      <c r="H21" s="152" t="s">
        <v>52</v>
      </c>
      <c r="I21" s="152" t="s">
        <v>52</v>
      </c>
      <c r="J21" s="136">
        <v>41431</v>
      </c>
      <c r="K21" s="136">
        <v>41432</v>
      </c>
      <c r="L21" s="136">
        <v>41433</v>
      </c>
      <c r="M21" s="136">
        <v>41434</v>
      </c>
      <c r="N21" s="136">
        <v>41435</v>
      </c>
      <c r="O21" s="136">
        <v>41436</v>
      </c>
      <c r="P21" s="136">
        <v>41437</v>
      </c>
      <c r="Q21" s="135">
        <v>41438</v>
      </c>
      <c r="R21" s="135">
        <v>41441</v>
      </c>
      <c r="S21" s="135">
        <v>41442</v>
      </c>
      <c r="T21" s="135">
        <v>41443</v>
      </c>
      <c r="U21" s="135">
        <v>41444</v>
      </c>
      <c r="V21" s="135">
        <v>41445</v>
      </c>
      <c r="W21" s="135">
        <v>41450</v>
      </c>
      <c r="X21" s="151"/>
      <c r="Y21" s="151"/>
      <c r="Z21" s="150">
        <v>2000</v>
      </c>
      <c r="AA21" s="150"/>
      <c r="AB21" s="117"/>
      <c r="AC21" s="117"/>
    </row>
    <row r="22" spans="1:29" ht="32.25" customHeight="1">
      <c r="A22" s="156">
        <v>35500</v>
      </c>
      <c r="B22" s="155" t="s">
        <v>141</v>
      </c>
      <c r="C22" s="154" t="s">
        <v>53</v>
      </c>
      <c r="D22" s="153"/>
      <c r="E22" s="137" t="s">
        <v>140</v>
      </c>
      <c r="F22" s="152" t="s">
        <v>52</v>
      </c>
      <c r="G22" s="152" t="s">
        <v>52</v>
      </c>
      <c r="H22" s="152" t="s">
        <v>52</v>
      </c>
      <c r="I22" s="152" t="s">
        <v>52</v>
      </c>
      <c r="J22" s="136">
        <v>41431</v>
      </c>
      <c r="K22" s="136">
        <v>41432</v>
      </c>
      <c r="L22" s="136">
        <v>41433</v>
      </c>
      <c r="M22" s="136">
        <v>41434</v>
      </c>
      <c r="N22" s="136">
        <v>41435</v>
      </c>
      <c r="O22" s="136">
        <v>41436</v>
      </c>
      <c r="P22" s="136">
        <v>41437</v>
      </c>
      <c r="Q22" s="135">
        <v>41438</v>
      </c>
      <c r="R22" s="135">
        <v>41441</v>
      </c>
      <c r="S22" s="135">
        <v>41442</v>
      </c>
      <c r="T22" s="135">
        <v>41443</v>
      </c>
      <c r="U22" s="135">
        <v>41444</v>
      </c>
      <c r="V22" s="135">
        <v>41445</v>
      </c>
      <c r="W22" s="135">
        <v>41450</v>
      </c>
      <c r="X22" s="151"/>
      <c r="Y22" s="151"/>
      <c r="Z22" s="150">
        <v>2000</v>
      </c>
      <c r="AA22" s="150"/>
      <c r="AB22" s="117"/>
      <c r="AC22" s="117"/>
    </row>
    <row r="23" spans="1:29" ht="32.25" customHeight="1">
      <c r="A23" s="156">
        <v>35800</v>
      </c>
      <c r="B23" s="155" t="s">
        <v>139</v>
      </c>
      <c r="C23" s="154" t="s">
        <v>53</v>
      </c>
      <c r="D23" s="153"/>
      <c r="E23" s="137" t="s">
        <v>138</v>
      </c>
      <c r="F23" s="152" t="s">
        <v>52</v>
      </c>
      <c r="G23" s="152" t="s">
        <v>52</v>
      </c>
      <c r="H23" s="152" t="s">
        <v>52</v>
      </c>
      <c r="I23" s="152" t="s">
        <v>52</v>
      </c>
      <c r="J23" s="136">
        <v>41431</v>
      </c>
      <c r="K23" s="136">
        <v>41432</v>
      </c>
      <c r="L23" s="136">
        <v>41433</v>
      </c>
      <c r="M23" s="136">
        <v>41434</v>
      </c>
      <c r="N23" s="136">
        <v>41435</v>
      </c>
      <c r="O23" s="136">
        <v>41436</v>
      </c>
      <c r="P23" s="136">
        <v>41437</v>
      </c>
      <c r="Q23" s="135">
        <v>41438</v>
      </c>
      <c r="R23" s="135">
        <v>41441</v>
      </c>
      <c r="S23" s="135">
        <v>41442</v>
      </c>
      <c r="T23" s="135">
        <v>41443</v>
      </c>
      <c r="U23" s="135">
        <v>41444</v>
      </c>
      <c r="V23" s="135">
        <v>41445</v>
      </c>
      <c r="W23" s="135">
        <v>41450</v>
      </c>
      <c r="X23" s="151"/>
      <c r="Y23" s="151"/>
      <c r="Z23" s="150">
        <v>9114</v>
      </c>
      <c r="AA23" s="150"/>
      <c r="AB23" s="117"/>
      <c r="AC23" s="117"/>
    </row>
    <row r="24" spans="1:29" ht="32.25" customHeight="1">
      <c r="A24" s="156">
        <v>36930</v>
      </c>
      <c r="B24" s="157" t="s">
        <v>137</v>
      </c>
      <c r="C24" s="154" t="s">
        <v>53</v>
      </c>
      <c r="D24" s="153"/>
      <c r="E24" s="137" t="s">
        <v>136</v>
      </c>
      <c r="F24" s="152" t="s">
        <v>52</v>
      </c>
      <c r="G24" s="152" t="s">
        <v>52</v>
      </c>
      <c r="H24" s="152" t="s">
        <v>52</v>
      </c>
      <c r="I24" s="152" t="s">
        <v>52</v>
      </c>
      <c r="J24" s="136">
        <v>41431</v>
      </c>
      <c r="K24" s="136">
        <v>41432</v>
      </c>
      <c r="L24" s="136">
        <v>41433</v>
      </c>
      <c r="M24" s="136">
        <v>41434</v>
      </c>
      <c r="N24" s="136">
        <v>41435</v>
      </c>
      <c r="O24" s="136">
        <v>41436</v>
      </c>
      <c r="P24" s="136">
        <v>41437</v>
      </c>
      <c r="Q24" s="135">
        <v>41438</v>
      </c>
      <c r="R24" s="135">
        <v>41441</v>
      </c>
      <c r="S24" s="135">
        <v>41442</v>
      </c>
      <c r="T24" s="135">
        <v>41443</v>
      </c>
      <c r="U24" s="135">
        <v>41444</v>
      </c>
      <c r="V24" s="135">
        <v>41445</v>
      </c>
      <c r="W24" s="135">
        <v>41450</v>
      </c>
      <c r="X24" s="151"/>
      <c r="Y24" s="151"/>
      <c r="Z24" s="150">
        <v>9114</v>
      </c>
      <c r="AA24" s="150"/>
      <c r="AB24" s="117"/>
      <c r="AC24" s="117"/>
    </row>
    <row r="25" spans="1:29" ht="32.25" customHeight="1">
      <c r="A25" s="156" t="s">
        <v>135</v>
      </c>
      <c r="B25" s="155" t="s">
        <v>134</v>
      </c>
      <c r="C25" s="154" t="s">
        <v>53</v>
      </c>
      <c r="D25" s="153"/>
      <c r="E25" s="137" t="s">
        <v>133</v>
      </c>
      <c r="F25" s="152" t="s">
        <v>52</v>
      </c>
      <c r="G25" s="152" t="s">
        <v>52</v>
      </c>
      <c r="H25" s="152" t="s">
        <v>52</v>
      </c>
      <c r="I25" s="152" t="s">
        <v>52</v>
      </c>
      <c r="J25" s="136">
        <v>41431</v>
      </c>
      <c r="K25" s="136">
        <v>41432</v>
      </c>
      <c r="L25" s="136">
        <v>41433</v>
      </c>
      <c r="M25" s="136">
        <v>41434</v>
      </c>
      <c r="N25" s="136">
        <v>41435</v>
      </c>
      <c r="O25" s="136">
        <v>41436</v>
      </c>
      <c r="P25" s="136">
        <v>41437</v>
      </c>
      <c r="Q25" s="135">
        <v>41438</v>
      </c>
      <c r="R25" s="135">
        <v>41441</v>
      </c>
      <c r="S25" s="135">
        <v>41442</v>
      </c>
      <c r="T25" s="135">
        <v>41443</v>
      </c>
      <c r="U25" s="135">
        <v>41444</v>
      </c>
      <c r="V25" s="135">
        <v>41445</v>
      </c>
      <c r="W25" s="135">
        <v>41450</v>
      </c>
      <c r="X25" s="151"/>
      <c r="Y25" s="151"/>
      <c r="Z25" s="150">
        <v>9114</v>
      </c>
      <c r="AA25" s="150"/>
      <c r="AB25" s="117"/>
      <c r="AC25" s="117"/>
    </row>
    <row r="26" spans="1:29" ht="32.25" customHeight="1">
      <c r="A26" s="156">
        <v>39200</v>
      </c>
      <c r="B26" s="155" t="s">
        <v>132</v>
      </c>
      <c r="C26" s="154" t="s">
        <v>53</v>
      </c>
      <c r="D26" s="153"/>
      <c r="E26" s="137" t="s">
        <v>131</v>
      </c>
      <c r="F26" s="152" t="s">
        <v>52</v>
      </c>
      <c r="G26" s="152" t="s">
        <v>52</v>
      </c>
      <c r="H26" s="152" t="s">
        <v>52</v>
      </c>
      <c r="I26" s="152" t="s">
        <v>52</v>
      </c>
      <c r="J26" s="136">
        <v>41431</v>
      </c>
      <c r="K26" s="136">
        <v>41432</v>
      </c>
      <c r="L26" s="136">
        <v>41433</v>
      </c>
      <c r="M26" s="136">
        <v>41434</v>
      </c>
      <c r="N26" s="136">
        <v>41435</v>
      </c>
      <c r="O26" s="136">
        <v>41436</v>
      </c>
      <c r="P26" s="136">
        <v>41437</v>
      </c>
      <c r="Q26" s="135">
        <v>41438</v>
      </c>
      <c r="R26" s="135">
        <v>41441</v>
      </c>
      <c r="S26" s="135">
        <v>41442</v>
      </c>
      <c r="T26" s="135">
        <v>41443</v>
      </c>
      <c r="U26" s="135">
        <v>41444</v>
      </c>
      <c r="V26" s="135">
        <v>41445</v>
      </c>
      <c r="W26" s="135">
        <v>41450</v>
      </c>
      <c r="X26" s="151"/>
      <c r="Y26" s="151"/>
      <c r="Z26" s="150">
        <v>7291</v>
      </c>
      <c r="AA26" s="150"/>
      <c r="AB26" s="117"/>
      <c r="AC26" s="117"/>
    </row>
    <row r="27" spans="1:29" ht="32.25" customHeight="1">
      <c r="A27" s="156">
        <v>39300</v>
      </c>
      <c r="B27" s="155" t="s">
        <v>130</v>
      </c>
      <c r="C27" s="154" t="s">
        <v>53</v>
      </c>
      <c r="D27" s="153"/>
      <c r="E27" s="137" t="s">
        <v>129</v>
      </c>
      <c r="F27" s="152" t="s">
        <v>52</v>
      </c>
      <c r="G27" s="152" t="s">
        <v>52</v>
      </c>
      <c r="H27" s="152" t="s">
        <v>52</v>
      </c>
      <c r="I27" s="152" t="s">
        <v>52</v>
      </c>
      <c r="J27" s="136">
        <v>41431</v>
      </c>
      <c r="K27" s="136">
        <v>41432</v>
      </c>
      <c r="L27" s="136">
        <v>41433</v>
      </c>
      <c r="M27" s="136">
        <v>41434</v>
      </c>
      <c r="N27" s="136">
        <v>41435</v>
      </c>
      <c r="O27" s="136">
        <v>41436</v>
      </c>
      <c r="P27" s="136">
        <v>41437</v>
      </c>
      <c r="Q27" s="135">
        <v>41438</v>
      </c>
      <c r="R27" s="135">
        <v>41441</v>
      </c>
      <c r="S27" s="135">
        <v>41442</v>
      </c>
      <c r="T27" s="135">
        <v>41443</v>
      </c>
      <c r="U27" s="135">
        <v>41444</v>
      </c>
      <c r="V27" s="135">
        <v>41445</v>
      </c>
      <c r="W27" s="135">
        <v>41450</v>
      </c>
      <c r="X27" s="151"/>
      <c r="Y27" s="151"/>
      <c r="Z27" s="150">
        <v>29707</v>
      </c>
      <c r="AA27" s="150"/>
      <c r="AB27" s="117"/>
      <c r="AC27" s="117"/>
    </row>
    <row r="28" spans="1:29" ht="32.25" customHeight="1">
      <c r="A28" s="156" t="s">
        <v>128</v>
      </c>
      <c r="B28" s="155" t="s">
        <v>127</v>
      </c>
      <c r="C28" s="154" t="s">
        <v>55</v>
      </c>
      <c r="D28" s="153"/>
      <c r="E28" s="137" t="s">
        <v>126</v>
      </c>
      <c r="F28" s="152" t="s">
        <v>52</v>
      </c>
      <c r="G28" s="152" t="s">
        <v>52</v>
      </c>
      <c r="H28" s="152" t="s">
        <v>52</v>
      </c>
      <c r="I28" s="152" t="s">
        <v>52</v>
      </c>
      <c r="J28" s="136">
        <v>41431</v>
      </c>
      <c r="K28" s="136">
        <v>41432</v>
      </c>
      <c r="L28" s="136">
        <v>41433</v>
      </c>
      <c r="M28" s="136">
        <v>41434</v>
      </c>
      <c r="N28" s="136">
        <v>41435</v>
      </c>
      <c r="O28" s="136">
        <v>41436</v>
      </c>
      <c r="P28" s="136">
        <v>41437</v>
      </c>
      <c r="Q28" s="135">
        <v>41438</v>
      </c>
      <c r="R28" s="135">
        <v>41441</v>
      </c>
      <c r="S28" s="135">
        <v>41442</v>
      </c>
      <c r="T28" s="135">
        <v>41443</v>
      </c>
      <c r="U28" s="135">
        <v>41444</v>
      </c>
      <c r="V28" s="135">
        <v>41445</v>
      </c>
      <c r="W28" s="135">
        <v>41450</v>
      </c>
      <c r="X28" s="159"/>
      <c r="Y28" s="159"/>
      <c r="Z28" s="150">
        <v>181203</v>
      </c>
      <c r="AA28" s="150"/>
      <c r="AB28" s="117"/>
      <c r="AC28" s="117"/>
    </row>
    <row r="29" spans="1:29" ht="32.25" customHeight="1">
      <c r="A29" s="156" t="s">
        <v>125</v>
      </c>
      <c r="B29" s="157" t="s">
        <v>124</v>
      </c>
      <c r="C29" s="154" t="s">
        <v>53</v>
      </c>
      <c r="D29" s="153"/>
      <c r="E29" s="137" t="s">
        <v>123</v>
      </c>
      <c r="F29" s="152" t="s">
        <v>52</v>
      </c>
      <c r="G29" s="152" t="s">
        <v>52</v>
      </c>
      <c r="H29" s="152" t="s">
        <v>52</v>
      </c>
      <c r="I29" s="152" t="s">
        <v>52</v>
      </c>
      <c r="J29" s="136">
        <v>41431</v>
      </c>
      <c r="K29" s="136">
        <v>41432</v>
      </c>
      <c r="L29" s="136">
        <v>41433</v>
      </c>
      <c r="M29" s="136">
        <v>41434</v>
      </c>
      <c r="N29" s="136">
        <v>41435</v>
      </c>
      <c r="O29" s="136">
        <v>41436</v>
      </c>
      <c r="P29" s="136">
        <v>41437</v>
      </c>
      <c r="Q29" s="135">
        <v>41438</v>
      </c>
      <c r="R29" s="135">
        <v>41441</v>
      </c>
      <c r="S29" s="135">
        <v>41442</v>
      </c>
      <c r="T29" s="135">
        <v>41443</v>
      </c>
      <c r="U29" s="135">
        <v>41444</v>
      </c>
      <c r="V29" s="135">
        <v>41445</v>
      </c>
      <c r="W29" s="135">
        <v>41450</v>
      </c>
      <c r="X29" s="151"/>
      <c r="Y29" s="151"/>
      <c r="Z29" s="150">
        <v>27832</v>
      </c>
      <c r="AA29" s="150"/>
      <c r="AB29" s="117"/>
      <c r="AC29" s="117"/>
    </row>
    <row r="30" spans="1:29" ht="32.25" customHeight="1">
      <c r="A30" s="156">
        <v>35610</v>
      </c>
      <c r="B30" s="157" t="s">
        <v>122</v>
      </c>
      <c r="C30" s="158" t="s">
        <v>64</v>
      </c>
      <c r="D30" s="153"/>
      <c r="E30" s="137" t="s">
        <v>121</v>
      </c>
      <c r="F30" s="152" t="s">
        <v>52</v>
      </c>
      <c r="G30" s="152" t="s">
        <v>52</v>
      </c>
      <c r="H30" s="152" t="s">
        <v>52</v>
      </c>
      <c r="I30" s="152" t="s">
        <v>52</v>
      </c>
      <c r="J30" s="136">
        <v>41431</v>
      </c>
      <c r="K30" s="136">
        <v>41432</v>
      </c>
      <c r="L30" s="136">
        <v>41433</v>
      </c>
      <c r="M30" s="136">
        <v>41434</v>
      </c>
      <c r="N30" s="136">
        <v>41435</v>
      </c>
      <c r="O30" s="136">
        <v>41436</v>
      </c>
      <c r="P30" s="136">
        <v>41437</v>
      </c>
      <c r="Q30" s="135">
        <v>41438</v>
      </c>
      <c r="R30" s="135">
        <v>41441</v>
      </c>
      <c r="S30" s="135">
        <v>41442</v>
      </c>
      <c r="T30" s="135">
        <v>41443</v>
      </c>
      <c r="U30" s="135">
        <v>41444</v>
      </c>
      <c r="V30" s="135">
        <v>41445</v>
      </c>
      <c r="W30" s="135">
        <v>41450</v>
      </c>
      <c r="X30" s="151"/>
      <c r="Y30" s="151"/>
      <c r="Z30" s="150">
        <v>7291</v>
      </c>
      <c r="AA30" s="150"/>
      <c r="AB30" s="117"/>
      <c r="AC30" s="117"/>
    </row>
    <row r="31" spans="1:29" ht="39" customHeight="1">
      <c r="A31" s="156">
        <v>35620</v>
      </c>
      <c r="B31" s="157" t="s">
        <v>120</v>
      </c>
      <c r="C31" s="158" t="s">
        <v>64</v>
      </c>
      <c r="D31" s="153"/>
      <c r="E31" s="137" t="s">
        <v>119</v>
      </c>
      <c r="F31" s="152" t="s">
        <v>52</v>
      </c>
      <c r="G31" s="152" t="s">
        <v>52</v>
      </c>
      <c r="H31" s="152" t="s">
        <v>52</v>
      </c>
      <c r="I31" s="152" t="s">
        <v>52</v>
      </c>
      <c r="J31" s="136">
        <v>41431</v>
      </c>
      <c r="K31" s="136">
        <v>41432</v>
      </c>
      <c r="L31" s="136">
        <v>41433</v>
      </c>
      <c r="M31" s="136">
        <v>41434</v>
      </c>
      <c r="N31" s="136">
        <v>41435</v>
      </c>
      <c r="O31" s="136">
        <v>41436</v>
      </c>
      <c r="P31" s="136">
        <v>41437</v>
      </c>
      <c r="Q31" s="135">
        <v>41438</v>
      </c>
      <c r="R31" s="135">
        <v>41441</v>
      </c>
      <c r="S31" s="135">
        <v>41442</v>
      </c>
      <c r="T31" s="135">
        <v>41443</v>
      </c>
      <c r="U31" s="135">
        <v>41444</v>
      </c>
      <c r="V31" s="135">
        <v>41445</v>
      </c>
      <c r="W31" s="135">
        <v>41450</v>
      </c>
      <c r="X31" s="151"/>
      <c r="Y31" s="151"/>
      <c r="Z31" s="150">
        <v>65621</v>
      </c>
      <c r="AA31" s="150"/>
      <c r="AB31" s="117"/>
      <c r="AC31" s="117"/>
    </row>
    <row r="32" spans="1:29" ht="32.25" customHeight="1">
      <c r="A32" s="156">
        <v>35650</v>
      </c>
      <c r="B32" s="157" t="s">
        <v>118</v>
      </c>
      <c r="C32" s="154" t="s">
        <v>53</v>
      </c>
      <c r="D32" s="153"/>
      <c r="E32" s="137" t="s">
        <v>117</v>
      </c>
      <c r="F32" s="152" t="s">
        <v>52</v>
      </c>
      <c r="G32" s="152" t="s">
        <v>52</v>
      </c>
      <c r="H32" s="152" t="s">
        <v>52</v>
      </c>
      <c r="I32" s="152" t="s">
        <v>52</v>
      </c>
      <c r="J32" s="136">
        <v>41431</v>
      </c>
      <c r="K32" s="136">
        <v>41432</v>
      </c>
      <c r="L32" s="136">
        <v>41433</v>
      </c>
      <c r="M32" s="136">
        <v>41434</v>
      </c>
      <c r="N32" s="136">
        <v>41435</v>
      </c>
      <c r="O32" s="136">
        <v>41436</v>
      </c>
      <c r="P32" s="136">
        <v>41437</v>
      </c>
      <c r="Q32" s="135">
        <v>41438</v>
      </c>
      <c r="R32" s="135">
        <v>41441</v>
      </c>
      <c r="S32" s="135">
        <v>41442</v>
      </c>
      <c r="T32" s="135">
        <v>41443</v>
      </c>
      <c r="U32" s="135">
        <v>41444</v>
      </c>
      <c r="V32" s="135">
        <v>41445</v>
      </c>
      <c r="W32" s="135">
        <v>41450</v>
      </c>
      <c r="X32" s="151"/>
      <c r="Y32" s="151"/>
      <c r="Z32" s="150">
        <v>39525</v>
      </c>
      <c r="AA32" s="150"/>
      <c r="AB32" s="117"/>
      <c r="AC32" s="117"/>
    </row>
    <row r="33" spans="1:29" ht="32.25" customHeight="1">
      <c r="A33" s="156">
        <v>31100</v>
      </c>
      <c r="B33" s="155" t="s">
        <v>77</v>
      </c>
      <c r="C33" s="161" t="s">
        <v>167</v>
      </c>
      <c r="D33" s="153"/>
      <c r="E33" s="137" t="s">
        <v>116</v>
      </c>
      <c r="F33" s="152" t="s">
        <v>52</v>
      </c>
      <c r="G33" s="152" t="s">
        <v>52</v>
      </c>
      <c r="H33" s="152" t="s">
        <v>52</v>
      </c>
      <c r="I33" s="152" t="s">
        <v>52</v>
      </c>
      <c r="J33" s="136">
        <v>41431</v>
      </c>
      <c r="K33" s="136">
        <v>41432</v>
      </c>
      <c r="L33" s="136">
        <v>41433</v>
      </c>
      <c r="M33" s="136">
        <v>41434</v>
      </c>
      <c r="N33" s="136">
        <v>41435</v>
      </c>
      <c r="O33" s="136">
        <v>41436</v>
      </c>
      <c r="P33" s="136">
        <v>41437</v>
      </c>
      <c r="Q33" s="135">
        <v>41438</v>
      </c>
      <c r="R33" s="135">
        <v>41441</v>
      </c>
      <c r="S33" s="135">
        <v>41442</v>
      </c>
      <c r="T33" s="135">
        <v>41443</v>
      </c>
      <c r="U33" s="135">
        <v>41444</v>
      </c>
      <c r="V33" s="135">
        <v>41445</v>
      </c>
      <c r="W33" s="135">
        <v>41450</v>
      </c>
      <c r="X33" s="151"/>
      <c r="Y33" s="151"/>
      <c r="Z33" s="150">
        <v>10106</v>
      </c>
      <c r="AA33" s="150"/>
      <c r="AB33" s="117"/>
      <c r="AC33" s="117"/>
    </row>
    <row r="34" spans="1:27" ht="33" customHeight="1">
      <c r="A34" s="114"/>
      <c r="B34" s="304" t="s">
        <v>115</v>
      </c>
      <c r="C34" s="298" t="s">
        <v>9</v>
      </c>
      <c r="D34" s="299"/>
      <c r="E34" s="299"/>
      <c r="F34" s="299"/>
      <c r="G34" s="299"/>
      <c r="H34" s="299"/>
      <c r="I34" s="299"/>
      <c r="J34" s="299"/>
      <c r="K34" s="299"/>
      <c r="L34" s="299"/>
      <c r="M34" s="299"/>
      <c r="N34" s="299"/>
      <c r="O34" s="299"/>
      <c r="P34" s="299"/>
      <c r="Q34" s="299"/>
      <c r="R34" s="299"/>
      <c r="S34" s="299"/>
      <c r="T34" s="299"/>
      <c r="U34" s="299"/>
      <c r="V34" s="299"/>
      <c r="W34" s="299"/>
      <c r="X34" s="299"/>
      <c r="Y34" s="300"/>
      <c r="Z34" s="113">
        <f>SUM(Z13:Z33)</f>
        <v>1143327</v>
      </c>
      <c r="AA34" s="115">
        <f>SUM(AA13:AA33)</f>
        <v>0</v>
      </c>
    </row>
    <row r="35" spans="1:27" ht="27" customHeight="1">
      <c r="A35" s="114"/>
      <c r="B35" s="304"/>
      <c r="C35" s="292" t="s">
        <v>1</v>
      </c>
      <c r="D35" s="293"/>
      <c r="E35" s="293"/>
      <c r="F35" s="293"/>
      <c r="G35" s="293"/>
      <c r="H35" s="293"/>
      <c r="I35" s="293"/>
      <c r="J35" s="293"/>
      <c r="K35" s="293"/>
      <c r="L35" s="293"/>
      <c r="M35" s="293"/>
      <c r="N35" s="293"/>
      <c r="O35" s="293"/>
      <c r="P35" s="293"/>
      <c r="Q35" s="293"/>
      <c r="R35" s="293"/>
      <c r="S35" s="293"/>
      <c r="T35" s="293"/>
      <c r="U35" s="293"/>
      <c r="V35" s="293"/>
      <c r="W35" s="293"/>
      <c r="X35" s="293"/>
      <c r="Y35" s="294"/>
      <c r="Z35" s="111" t="e">
        <f>SUM(AB12,#REF!,#REF!)</f>
        <v>#REF!</v>
      </c>
      <c r="AA35" s="110">
        <f>SUM(AA13:AA33)</f>
        <v>0</v>
      </c>
    </row>
    <row r="36" spans="2:24" ht="12.75">
      <c r="B36" s="109"/>
      <c r="C36" s="108"/>
      <c r="D36" s="108"/>
      <c r="E36" s="108"/>
      <c r="F36" s="108"/>
      <c r="G36" s="108"/>
      <c r="H36" s="108"/>
      <c r="I36" s="108"/>
      <c r="J36" s="108"/>
      <c r="K36" s="108"/>
      <c r="L36" s="108"/>
      <c r="M36" s="108"/>
      <c r="N36" s="108"/>
      <c r="O36" s="108"/>
      <c r="P36" s="108"/>
      <c r="Q36" s="108"/>
      <c r="R36" s="108"/>
      <c r="S36" s="108"/>
      <c r="T36" s="108"/>
      <c r="U36" s="108"/>
      <c r="V36" s="108"/>
      <c r="W36" s="108"/>
      <c r="X36" s="108"/>
    </row>
    <row r="37" spans="2:23" ht="12.75">
      <c r="B37" s="107"/>
      <c r="C37" s="106"/>
      <c r="D37" s="106"/>
      <c r="E37" s="105"/>
      <c r="F37" s="105"/>
      <c r="G37" s="105"/>
      <c r="H37" s="105"/>
      <c r="I37" s="105"/>
      <c r="J37" s="105"/>
      <c r="K37" s="105"/>
      <c r="L37" s="105"/>
      <c r="M37" s="105"/>
      <c r="N37" s="105"/>
      <c r="O37" s="105"/>
      <c r="P37" s="104"/>
      <c r="Q37" s="104"/>
      <c r="R37" s="74"/>
      <c r="S37" s="74"/>
      <c r="T37" s="103"/>
      <c r="U37" s="74"/>
      <c r="V37" s="74"/>
      <c r="W37" s="102"/>
    </row>
    <row r="38" spans="2:28" ht="30" customHeight="1">
      <c r="B38" s="101" t="s">
        <v>10</v>
      </c>
      <c r="C38" s="96"/>
      <c r="D38" s="98" t="s">
        <v>0</v>
      </c>
      <c r="E38" s="86"/>
      <c r="F38" s="90" t="s">
        <v>46</v>
      </c>
      <c r="G38" s="263"/>
      <c r="H38" s="264"/>
      <c r="I38" s="89"/>
      <c r="J38" s="89"/>
      <c r="K38" s="99" t="s">
        <v>47</v>
      </c>
      <c r="L38" s="93"/>
      <c r="M38" s="98" t="s">
        <v>0</v>
      </c>
      <c r="N38" s="86"/>
      <c r="O38" s="97" t="s">
        <v>50</v>
      </c>
      <c r="P38" s="96"/>
      <c r="Q38" s="95"/>
      <c r="R38" s="93"/>
      <c r="S38" s="93"/>
      <c r="T38" s="92" t="s">
        <v>0</v>
      </c>
      <c r="U38" s="78"/>
      <c r="V38" s="290" t="s">
        <v>35</v>
      </c>
      <c r="W38" s="291"/>
      <c r="X38" s="263"/>
      <c r="Y38" s="264"/>
      <c r="AB38" s="77"/>
    </row>
    <row r="39" spans="2:28" ht="35.25" customHeight="1">
      <c r="B39" s="91" t="s">
        <v>18</v>
      </c>
      <c r="C39" s="84"/>
      <c r="D39" s="87" t="s">
        <v>0</v>
      </c>
      <c r="E39" s="86"/>
      <c r="F39" s="90" t="s">
        <v>32</v>
      </c>
      <c r="G39" s="263"/>
      <c r="H39" s="264"/>
      <c r="I39" s="89"/>
      <c r="J39" s="89"/>
      <c r="K39" s="88" t="s">
        <v>48</v>
      </c>
      <c r="L39" s="80"/>
      <c r="M39" s="87" t="s">
        <v>0</v>
      </c>
      <c r="N39" s="86"/>
      <c r="O39" s="85" t="s">
        <v>49</v>
      </c>
      <c r="P39" s="84"/>
      <c r="Q39" s="83"/>
      <c r="R39" s="81"/>
      <c r="S39" s="80"/>
      <c r="T39" s="79" t="s">
        <v>0</v>
      </c>
      <c r="U39" s="78"/>
      <c r="V39" s="290" t="s">
        <v>33</v>
      </c>
      <c r="W39" s="291"/>
      <c r="X39" s="263"/>
      <c r="Y39" s="264"/>
      <c r="AB39" s="77"/>
    </row>
    <row r="40" spans="5:24" ht="12.75">
      <c r="E40" s="71"/>
      <c r="F40" s="71"/>
      <c r="G40" s="71"/>
      <c r="H40" s="71"/>
      <c r="I40" s="71"/>
      <c r="J40" s="71"/>
      <c r="K40" s="71"/>
      <c r="L40" s="71"/>
      <c r="M40" s="71"/>
      <c r="N40" s="71"/>
      <c r="O40" s="71"/>
      <c r="P40" s="76"/>
      <c r="Q40" s="76"/>
      <c r="R40" s="76"/>
      <c r="S40" s="76"/>
      <c r="T40" s="76"/>
      <c r="U40" s="76"/>
      <c r="V40" s="76"/>
      <c r="W40" s="76"/>
      <c r="X40" s="76"/>
    </row>
    <row r="41" spans="2:24" ht="12.75">
      <c r="B41" s="69"/>
      <c r="C41" s="69"/>
      <c r="D41" s="69"/>
      <c r="E41" s="71"/>
      <c r="F41" s="71"/>
      <c r="G41" s="71"/>
      <c r="H41" s="71"/>
      <c r="I41" s="71"/>
      <c r="J41" s="71"/>
      <c r="K41" s="71"/>
      <c r="L41" s="71"/>
      <c r="M41" s="71"/>
      <c r="N41" s="71"/>
      <c r="O41" s="71"/>
      <c r="P41" s="76"/>
      <c r="Q41" s="76"/>
      <c r="R41" s="76"/>
      <c r="S41" s="76"/>
      <c r="T41" s="76"/>
      <c r="U41" s="76"/>
      <c r="V41" s="76"/>
      <c r="W41" s="76"/>
      <c r="X41" s="76"/>
    </row>
    <row r="42" spans="4:20" ht="12.75">
      <c r="D42" s="265" t="s">
        <v>36</v>
      </c>
      <c r="E42" s="266"/>
      <c r="F42" s="266"/>
      <c r="G42" s="266"/>
      <c r="H42" s="266"/>
      <c r="I42" s="266"/>
      <c r="J42" s="266"/>
      <c r="K42" s="266"/>
      <c r="L42" s="266"/>
      <c r="M42" s="266"/>
      <c r="N42" s="266"/>
      <c r="O42" s="266"/>
      <c r="P42" s="266"/>
      <c r="Q42" s="266"/>
      <c r="R42" s="266"/>
      <c r="S42" s="266"/>
      <c r="T42" s="267"/>
    </row>
    <row r="43" spans="4:20" ht="12.75" customHeight="1">
      <c r="D43" s="268"/>
      <c r="E43" s="269"/>
      <c r="F43" s="269"/>
      <c r="G43" s="269"/>
      <c r="H43" s="269"/>
      <c r="I43" s="269"/>
      <c r="J43" s="269"/>
      <c r="K43" s="269"/>
      <c r="L43" s="269"/>
      <c r="M43" s="269"/>
      <c r="N43" s="269"/>
      <c r="O43" s="269"/>
      <c r="P43" s="269"/>
      <c r="Q43" s="269"/>
      <c r="R43" s="269"/>
      <c r="S43" s="269"/>
      <c r="T43" s="270"/>
    </row>
    <row r="44" spans="2:20" ht="12.75" customHeight="1">
      <c r="B44" s="69"/>
      <c r="C44" s="69"/>
      <c r="D44" s="75"/>
      <c r="E44" s="74"/>
      <c r="F44" s="74"/>
      <c r="G44" s="74"/>
      <c r="H44" s="74"/>
      <c r="I44" s="74"/>
      <c r="J44" s="74"/>
      <c r="K44" s="74"/>
      <c r="L44" s="74"/>
      <c r="M44" s="74"/>
      <c r="N44" s="74"/>
      <c r="O44" s="74"/>
      <c r="P44" s="73"/>
      <c r="Q44" s="74"/>
      <c r="R44" s="73"/>
      <c r="S44" s="73"/>
      <c r="T44" s="72"/>
    </row>
    <row r="45" spans="2:20" ht="12.75">
      <c r="B45" s="69"/>
      <c r="C45" s="69"/>
      <c r="D45" s="284" t="s">
        <v>37</v>
      </c>
      <c r="E45" s="285"/>
      <c r="F45" s="285"/>
      <c r="G45" s="285"/>
      <c r="H45" s="285"/>
      <c r="I45" s="285"/>
      <c r="J45" s="285"/>
      <c r="K45" s="285"/>
      <c r="L45" s="285"/>
      <c r="M45" s="285"/>
      <c r="N45" s="285"/>
      <c r="O45" s="285"/>
      <c r="P45" s="285"/>
      <c r="Q45" s="285"/>
      <c r="R45" s="285"/>
      <c r="S45" s="285"/>
      <c r="T45" s="286"/>
    </row>
    <row r="46" spans="2:24" ht="12.75">
      <c r="B46" s="69"/>
      <c r="C46" s="69"/>
      <c r="D46" s="69"/>
      <c r="E46" s="69"/>
      <c r="F46" s="69"/>
      <c r="G46" s="69"/>
      <c r="H46" s="69"/>
      <c r="I46" s="69"/>
      <c r="J46" s="69"/>
      <c r="K46" s="69"/>
      <c r="L46" s="69"/>
      <c r="M46" s="69"/>
      <c r="N46" s="69"/>
      <c r="O46" s="69"/>
      <c r="T46" s="71"/>
      <c r="U46" s="71"/>
      <c r="V46" s="71"/>
      <c r="W46" s="71"/>
      <c r="X46" s="71"/>
    </row>
    <row r="47" spans="2:24" ht="12.75">
      <c r="B47" s="69"/>
      <c r="C47" s="69"/>
      <c r="D47" s="69"/>
      <c r="E47" s="71"/>
      <c r="F47" s="71"/>
      <c r="G47" s="71"/>
      <c r="H47" s="71"/>
      <c r="I47" s="71"/>
      <c r="J47" s="71"/>
      <c r="K47" s="71"/>
      <c r="L47" s="71"/>
      <c r="M47" s="71"/>
      <c r="N47" s="71"/>
      <c r="O47" s="71"/>
      <c r="P47" s="71"/>
      <c r="Q47" s="71"/>
      <c r="R47" s="71"/>
      <c r="S47" s="71"/>
      <c r="T47" s="71"/>
      <c r="U47" s="71"/>
      <c r="V47" s="71"/>
      <c r="W47" s="71"/>
      <c r="X47" s="71"/>
    </row>
    <row r="48" spans="2:15" ht="12.75">
      <c r="B48" s="69"/>
      <c r="C48" s="69"/>
      <c r="D48" s="69"/>
      <c r="E48" s="69"/>
      <c r="F48" s="69"/>
      <c r="G48" s="69"/>
      <c r="H48" s="69"/>
      <c r="I48" s="69"/>
      <c r="J48" s="69"/>
      <c r="K48" s="69"/>
      <c r="L48" s="69"/>
      <c r="M48" s="69"/>
      <c r="N48" s="69"/>
      <c r="O48" s="69"/>
    </row>
    <row r="49" spans="2:15" ht="12.75">
      <c r="B49" s="69"/>
      <c r="C49" s="69"/>
      <c r="D49" s="69"/>
      <c r="E49" s="69"/>
      <c r="F49" s="69"/>
      <c r="G49" s="69"/>
      <c r="H49" s="69"/>
      <c r="I49" s="69"/>
      <c r="J49" s="69"/>
      <c r="K49" s="69"/>
      <c r="L49" s="69"/>
      <c r="M49" s="69"/>
      <c r="N49" s="69"/>
      <c r="O49" s="69"/>
    </row>
    <row r="50" spans="2:15" ht="12.75">
      <c r="B50" s="69"/>
      <c r="C50" s="69"/>
      <c r="D50" s="69"/>
      <c r="E50" s="69"/>
      <c r="F50" s="69"/>
      <c r="G50" s="69"/>
      <c r="H50" s="69"/>
      <c r="I50" s="69"/>
      <c r="J50" s="69"/>
      <c r="K50" s="69"/>
      <c r="L50" s="69"/>
      <c r="M50" s="69"/>
      <c r="N50" s="69"/>
      <c r="O50" s="69"/>
    </row>
    <row r="51" spans="2:15" ht="12.75">
      <c r="B51" s="69"/>
      <c r="C51" s="69"/>
      <c r="D51" s="69"/>
      <c r="E51" s="69"/>
      <c r="F51" s="69"/>
      <c r="G51" s="69"/>
      <c r="H51" s="69"/>
      <c r="I51" s="69"/>
      <c r="J51" s="69"/>
      <c r="K51" s="69"/>
      <c r="L51" s="69"/>
      <c r="M51" s="69"/>
      <c r="N51" s="69"/>
      <c r="O51" s="69"/>
    </row>
    <row r="52" spans="2:15" ht="12.75">
      <c r="B52" s="69"/>
      <c r="C52" s="69"/>
      <c r="D52" s="69"/>
      <c r="E52" s="69"/>
      <c r="F52" s="69"/>
      <c r="G52" s="69"/>
      <c r="H52" s="69"/>
      <c r="I52" s="69"/>
      <c r="J52" s="69"/>
      <c r="K52" s="69"/>
      <c r="L52" s="69"/>
      <c r="M52" s="69"/>
      <c r="N52" s="69"/>
      <c r="O52" s="69"/>
    </row>
    <row r="53" spans="2:15" ht="12" customHeight="1">
      <c r="B53" s="69"/>
      <c r="C53" s="69"/>
      <c r="D53" s="69"/>
      <c r="E53" s="69"/>
      <c r="F53" s="69"/>
      <c r="G53" s="69"/>
      <c r="H53" s="69"/>
      <c r="I53" s="69"/>
      <c r="J53" s="69"/>
      <c r="K53" s="69"/>
      <c r="L53" s="69"/>
      <c r="M53" s="69"/>
      <c r="N53" s="69"/>
      <c r="O53" s="69"/>
    </row>
    <row r="54" spans="2:15" ht="12.75">
      <c r="B54" s="69"/>
      <c r="C54" s="69"/>
      <c r="D54" s="69"/>
      <c r="E54" s="69"/>
      <c r="F54" s="69"/>
      <c r="G54" s="69"/>
      <c r="H54" s="69"/>
      <c r="I54" s="69"/>
      <c r="J54" s="69"/>
      <c r="K54" s="69"/>
      <c r="L54" s="69"/>
      <c r="M54" s="69"/>
      <c r="N54" s="69"/>
      <c r="O54" s="69"/>
    </row>
    <row r="55" spans="2:15" ht="12.75">
      <c r="B55" s="69"/>
      <c r="C55" s="69"/>
      <c r="D55" s="69"/>
      <c r="E55" s="69"/>
      <c r="F55" s="69"/>
      <c r="G55" s="69"/>
      <c r="H55" s="69"/>
      <c r="I55" s="69"/>
      <c r="J55" s="69"/>
      <c r="K55" s="69"/>
      <c r="L55" s="69"/>
      <c r="M55" s="69"/>
      <c r="N55" s="69"/>
      <c r="O55" s="69"/>
    </row>
    <row r="56" spans="2:15" ht="12.75">
      <c r="B56" s="69"/>
      <c r="C56" s="69"/>
      <c r="D56" s="69"/>
      <c r="E56" s="69"/>
      <c r="F56" s="69"/>
      <c r="G56" s="69"/>
      <c r="H56" s="69"/>
      <c r="I56" s="69"/>
      <c r="J56" s="69"/>
      <c r="K56" s="69"/>
      <c r="L56" s="69"/>
      <c r="M56" s="69"/>
      <c r="N56" s="69"/>
      <c r="O56" s="69"/>
    </row>
    <row r="57" spans="2:15" ht="12.75">
      <c r="B57" s="69"/>
      <c r="C57" s="69"/>
      <c r="D57" s="69"/>
      <c r="E57" s="69"/>
      <c r="F57" s="69"/>
      <c r="G57" s="69"/>
      <c r="H57" s="69"/>
      <c r="I57" s="69"/>
      <c r="J57" s="69"/>
      <c r="K57" s="69"/>
      <c r="L57" s="69"/>
      <c r="M57" s="69"/>
      <c r="N57" s="69"/>
      <c r="O57" s="69"/>
    </row>
    <row r="58" spans="2:15" ht="12.75">
      <c r="B58" s="69"/>
      <c r="C58" s="69"/>
      <c r="D58" s="69"/>
      <c r="E58" s="69"/>
      <c r="F58" s="69"/>
      <c r="G58" s="69"/>
      <c r="H58" s="69"/>
      <c r="I58" s="69"/>
      <c r="J58" s="69"/>
      <c r="K58" s="69"/>
      <c r="L58" s="69"/>
      <c r="M58" s="69"/>
      <c r="N58" s="69"/>
      <c r="O58" s="69"/>
    </row>
    <row r="59" spans="2:15" ht="12.75">
      <c r="B59" s="69"/>
      <c r="C59" s="69"/>
      <c r="D59" s="69"/>
      <c r="E59" s="69"/>
      <c r="F59" s="69"/>
      <c r="G59" s="69"/>
      <c r="H59" s="69"/>
      <c r="I59" s="69"/>
      <c r="J59" s="69"/>
      <c r="K59" s="69"/>
      <c r="L59" s="69"/>
      <c r="M59" s="69"/>
      <c r="N59" s="69"/>
      <c r="O59" s="69"/>
    </row>
    <row r="60" spans="2:15" ht="12.75" customHeight="1">
      <c r="B60" s="69"/>
      <c r="C60" s="69"/>
      <c r="D60" s="69"/>
      <c r="E60" s="69"/>
      <c r="F60" s="69"/>
      <c r="G60" s="69"/>
      <c r="H60" s="69"/>
      <c r="I60" s="69"/>
      <c r="J60" s="69"/>
      <c r="K60" s="69"/>
      <c r="L60" s="69"/>
      <c r="M60" s="69"/>
      <c r="N60" s="69"/>
      <c r="O60" s="69"/>
    </row>
    <row r="61" spans="2:15" ht="12.75" customHeight="1">
      <c r="B61" s="69"/>
      <c r="C61" s="69"/>
      <c r="D61" s="69"/>
      <c r="E61" s="69"/>
      <c r="F61" s="69"/>
      <c r="G61" s="69"/>
      <c r="H61" s="69"/>
      <c r="I61" s="69"/>
      <c r="J61" s="69"/>
      <c r="K61" s="69"/>
      <c r="L61" s="69"/>
      <c r="M61" s="69"/>
      <c r="N61" s="69"/>
      <c r="O61" s="69"/>
    </row>
    <row r="62" spans="2:15" ht="12.75" customHeight="1">
      <c r="B62" s="69"/>
      <c r="C62" s="69"/>
      <c r="D62" s="69"/>
      <c r="E62" s="69"/>
      <c r="F62" s="69"/>
      <c r="G62" s="69"/>
      <c r="H62" s="69"/>
      <c r="I62" s="69"/>
      <c r="J62" s="69"/>
      <c r="K62" s="69"/>
      <c r="L62" s="69"/>
      <c r="M62" s="69"/>
      <c r="N62" s="69"/>
      <c r="O62" s="69"/>
    </row>
    <row r="63" spans="2:15" ht="12.75" customHeight="1">
      <c r="B63" s="69"/>
      <c r="C63" s="69"/>
      <c r="D63" s="69"/>
      <c r="E63" s="69"/>
      <c r="F63" s="69"/>
      <c r="G63" s="69"/>
      <c r="H63" s="69"/>
      <c r="I63" s="69"/>
      <c r="J63" s="69"/>
      <c r="K63" s="69"/>
      <c r="L63" s="69"/>
      <c r="M63" s="69"/>
      <c r="N63" s="69"/>
      <c r="O63" s="69"/>
    </row>
    <row r="64" spans="2:15" ht="12.75">
      <c r="B64" s="69"/>
      <c r="C64" s="69"/>
      <c r="D64" s="69"/>
      <c r="E64" s="69"/>
      <c r="F64" s="69"/>
      <c r="G64" s="69"/>
      <c r="H64" s="69"/>
      <c r="I64" s="69"/>
      <c r="J64" s="69"/>
      <c r="K64" s="69"/>
      <c r="L64" s="69"/>
      <c r="M64" s="69"/>
      <c r="N64" s="69"/>
      <c r="O64" s="69"/>
    </row>
    <row r="65" spans="2:15" ht="12.75">
      <c r="B65" s="69"/>
      <c r="C65" s="69"/>
      <c r="D65" s="69"/>
      <c r="E65" s="69"/>
      <c r="F65" s="69"/>
      <c r="G65" s="69"/>
      <c r="H65" s="69"/>
      <c r="I65" s="69"/>
      <c r="J65" s="69"/>
      <c r="K65" s="69"/>
      <c r="L65" s="69"/>
      <c r="M65" s="69"/>
      <c r="N65" s="69"/>
      <c r="O65" s="69"/>
    </row>
    <row r="66" spans="2:15" ht="12.75">
      <c r="B66" s="69"/>
      <c r="C66" s="69"/>
      <c r="D66" s="69"/>
      <c r="E66" s="69"/>
      <c r="F66" s="69"/>
      <c r="G66" s="69"/>
      <c r="H66" s="69"/>
      <c r="I66" s="69"/>
      <c r="J66" s="69"/>
      <c r="K66" s="69"/>
      <c r="L66" s="69"/>
      <c r="M66" s="69"/>
      <c r="N66" s="69"/>
      <c r="O66" s="69"/>
    </row>
    <row r="67" spans="2:15" ht="12.75">
      <c r="B67" s="69"/>
      <c r="C67" s="69"/>
      <c r="D67" s="69"/>
      <c r="E67" s="69"/>
      <c r="F67" s="69"/>
      <c r="G67" s="69"/>
      <c r="H67" s="69"/>
      <c r="I67" s="69"/>
      <c r="J67" s="69"/>
      <c r="K67" s="69"/>
      <c r="L67" s="69"/>
      <c r="M67" s="69"/>
      <c r="N67" s="69"/>
      <c r="O67" s="69"/>
    </row>
    <row r="68" spans="2:15" ht="12.75">
      <c r="B68" s="69"/>
      <c r="C68" s="69"/>
      <c r="D68" s="69"/>
      <c r="E68" s="69"/>
      <c r="F68" s="69"/>
      <c r="G68" s="69"/>
      <c r="H68" s="69"/>
      <c r="I68" s="69"/>
      <c r="J68" s="69"/>
      <c r="K68" s="69"/>
      <c r="L68" s="69"/>
      <c r="M68" s="69"/>
      <c r="N68" s="69"/>
      <c r="O68" s="69"/>
    </row>
    <row r="69" spans="2:15" ht="12.75">
      <c r="B69" s="69"/>
      <c r="C69" s="69"/>
      <c r="D69" s="69"/>
      <c r="E69" s="69"/>
      <c r="F69" s="69"/>
      <c r="G69" s="69"/>
      <c r="H69" s="69"/>
      <c r="I69" s="69"/>
      <c r="J69" s="69"/>
      <c r="K69" s="69"/>
      <c r="L69" s="69"/>
      <c r="M69" s="69"/>
      <c r="N69" s="69"/>
      <c r="O69" s="69"/>
    </row>
    <row r="70" spans="2:15" ht="12.75">
      <c r="B70" s="69"/>
      <c r="C70" s="69"/>
      <c r="D70" s="69"/>
      <c r="E70" s="69"/>
      <c r="F70" s="69"/>
      <c r="G70" s="69"/>
      <c r="H70" s="69"/>
      <c r="I70" s="69"/>
      <c r="J70" s="69"/>
      <c r="K70" s="69"/>
      <c r="L70" s="69"/>
      <c r="M70" s="69"/>
      <c r="N70" s="69"/>
      <c r="O70" s="69"/>
    </row>
    <row r="71" spans="2:15" ht="12.75">
      <c r="B71" s="69"/>
      <c r="C71" s="69"/>
      <c r="D71" s="69"/>
      <c r="E71" s="69"/>
      <c r="F71" s="69"/>
      <c r="G71" s="69"/>
      <c r="H71" s="69"/>
      <c r="I71" s="69"/>
      <c r="J71" s="69"/>
      <c r="K71" s="69"/>
      <c r="L71" s="69"/>
      <c r="M71" s="69"/>
      <c r="N71" s="69"/>
      <c r="O71" s="69"/>
    </row>
    <row r="72" spans="2:15" ht="12.75">
      <c r="B72" s="69"/>
      <c r="C72" s="69"/>
      <c r="D72" s="69"/>
      <c r="E72" s="69"/>
      <c r="F72" s="69"/>
      <c r="G72" s="69"/>
      <c r="H72" s="69"/>
      <c r="I72" s="69"/>
      <c r="J72" s="69"/>
      <c r="K72" s="69"/>
      <c r="L72" s="69"/>
      <c r="M72" s="69"/>
      <c r="N72" s="69"/>
      <c r="O72" s="69"/>
    </row>
    <row r="73" spans="2:4" ht="12.75">
      <c r="B73" s="69"/>
      <c r="C73" s="69"/>
      <c r="D73" s="69"/>
    </row>
    <row r="74" ht="12.75">
      <c r="B74" s="69"/>
    </row>
    <row r="75" ht="12.75">
      <c r="B75" s="69"/>
    </row>
    <row r="76" ht="12.75">
      <c r="B76" s="69"/>
    </row>
    <row r="77" ht="12.75">
      <c r="B77" s="69"/>
    </row>
    <row r="78" ht="12.75">
      <c r="B78" s="69"/>
    </row>
  </sheetData>
  <sheetProtection/>
  <mergeCells count="41">
    <mergeCell ref="B1:Y1"/>
    <mergeCell ref="B2:Y2"/>
    <mergeCell ref="B4:Y4"/>
    <mergeCell ref="J8:M8"/>
    <mergeCell ref="J9:K9"/>
    <mergeCell ref="F8:I8"/>
    <mergeCell ref="B3:Y3"/>
    <mergeCell ref="F7:AA7"/>
    <mergeCell ref="B5:Y5"/>
    <mergeCell ref="B11:B12"/>
    <mergeCell ref="V8:W8"/>
    <mergeCell ref="Y11:Y12"/>
    <mergeCell ref="E11:E12"/>
    <mergeCell ref="B34:B35"/>
    <mergeCell ref="L9:M9"/>
    <mergeCell ref="V39:W39"/>
    <mergeCell ref="P9:Q9"/>
    <mergeCell ref="C35:Y35"/>
    <mergeCell ref="V9:W9"/>
    <mergeCell ref="H9:I9"/>
    <mergeCell ref="V38:W38"/>
    <mergeCell ref="R9:S9"/>
    <mergeCell ref="A7:E9"/>
    <mergeCell ref="C11:C12"/>
    <mergeCell ref="C34:Y34"/>
    <mergeCell ref="D45:T45"/>
    <mergeCell ref="T9:U9"/>
    <mergeCell ref="G38:H38"/>
    <mergeCell ref="G39:H39"/>
    <mergeCell ref="R8:U8"/>
    <mergeCell ref="N9:O9"/>
    <mergeCell ref="X39:Y39"/>
    <mergeCell ref="D42:T43"/>
    <mergeCell ref="Z11:Z12"/>
    <mergeCell ref="F9:G9"/>
    <mergeCell ref="X8:AA9"/>
    <mergeCell ref="N8:Q8"/>
    <mergeCell ref="AA11:AA12"/>
    <mergeCell ref="X11:X12"/>
    <mergeCell ref="D11:D12"/>
    <mergeCell ref="X38:Y38"/>
  </mergeCells>
  <printOptions horizontalCentered="1" verticalCentered="1"/>
  <pageMargins left="0.15748031496062992" right="0.2362204724409449" top="0.984251968503937" bottom="0.7874015748031497" header="0.5118110236220472" footer="0.31496062992125984"/>
  <pageSetup horizontalDpi="600" verticalDpi="600" orientation="landscape" scale="35" r:id="rId3"/>
  <headerFooter alignWithMargins="0">
    <oddHeader xml:space="preserve">&amp;L&amp;"Arial,Negrita"&amp;12Gerencia Administrativa/ UEP /UAP&amp;"Arial,Normal"&amp;10 &amp;C&amp;"Arial,Negrita"&amp;12PAC-2010&amp;R&amp;"Arial,Negrita"&amp;14Versión # </oddHeader>
    <oddFooter xml:space="preserve">&amp;L&amp;F
&amp;C&amp;P&amp;RCAPACITACION
ONCAE &amp;D  </oddFooter>
  </headerFooter>
  <legacyDrawing r:id="rId2"/>
</worksheet>
</file>

<file path=xl/worksheets/sheet10.xml><?xml version="1.0" encoding="utf-8"?>
<worksheet xmlns="http://schemas.openxmlformats.org/spreadsheetml/2006/main" xmlns:r="http://schemas.openxmlformats.org/officeDocument/2006/relationships">
  <dimension ref="A1:AG95"/>
  <sheetViews>
    <sheetView zoomScalePageLayoutView="0" workbookViewId="0" topLeftCell="A1">
      <selection activeCell="D56" sqref="D56"/>
    </sheetView>
  </sheetViews>
  <sheetFormatPr defaultColWidth="9.140625" defaultRowHeight="12.75"/>
  <cols>
    <col min="1" max="1" width="9.140625" style="0" customWidth="1"/>
    <col min="2" max="2" width="64.57421875" style="1" customWidth="1"/>
    <col min="3" max="3" width="15.00390625" style="1" customWidth="1"/>
    <col min="4" max="5" width="12.7109375" style="1" customWidth="1"/>
    <col min="6" max="6" width="12.421875" style="1" customWidth="1"/>
    <col min="7" max="7" width="13.28125" style="1" customWidth="1"/>
    <col min="8" max="8" width="13.57421875" style="1" customWidth="1"/>
    <col min="9" max="13" width="12.7109375" style="1" customWidth="1"/>
    <col min="14" max="14" width="13.421875" style="1" customWidth="1"/>
    <col min="15" max="15" width="13.140625" style="1" customWidth="1"/>
    <col min="16" max="21" width="12.7109375" style="0" customWidth="1"/>
    <col min="22" max="22" width="15.28125" style="0" customWidth="1"/>
    <col min="23" max="23" width="16.8515625" style="0" customWidth="1"/>
    <col min="24" max="26" width="12.7109375" style="0" customWidth="1"/>
    <col min="27" max="27" width="19.00390625" style="0" customWidth="1"/>
    <col min="28" max="31" width="12.7109375" style="0" customWidth="1"/>
    <col min="32" max="32" width="11.7109375" style="0" customWidth="1"/>
    <col min="33" max="33" width="10.8515625" style="0" customWidth="1"/>
  </cols>
  <sheetData>
    <row r="1" spans="2:27" s="1" customFormat="1" ht="26.25" customHeight="1">
      <c r="B1" s="368" t="s">
        <v>22</v>
      </c>
      <c r="C1" s="368"/>
      <c r="D1" s="368"/>
      <c r="E1" s="368"/>
      <c r="F1" s="368"/>
      <c r="G1" s="368"/>
      <c r="H1" s="368"/>
      <c r="I1" s="368"/>
      <c r="J1" s="368"/>
      <c r="K1" s="368"/>
      <c r="L1" s="368"/>
      <c r="M1" s="368"/>
      <c r="N1" s="368"/>
      <c r="O1" s="368"/>
      <c r="P1" s="368"/>
      <c r="Q1" s="368"/>
      <c r="R1" s="368"/>
      <c r="S1" s="368"/>
      <c r="T1" s="368"/>
      <c r="U1" s="368"/>
      <c r="V1" s="368"/>
      <c r="W1" s="368"/>
      <c r="X1" s="368"/>
      <c r="Y1" s="368"/>
      <c r="Z1" s="368"/>
      <c r="AA1" s="368"/>
    </row>
    <row r="2" spans="2:32" ht="21" customHeight="1">
      <c r="B2" s="368" t="s">
        <v>171</v>
      </c>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16"/>
      <c r="AC2" s="11"/>
      <c r="AD2" s="11"/>
      <c r="AE2" s="11"/>
      <c r="AF2" s="11"/>
    </row>
    <row r="3" spans="2:32" ht="21.75" customHeight="1">
      <c r="B3" s="368" t="s">
        <v>172</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16"/>
      <c r="AC3" s="11"/>
      <c r="AD3" s="11"/>
      <c r="AE3" s="11"/>
      <c r="AF3" s="11"/>
    </row>
    <row r="4" spans="2:32" ht="26.25" customHeight="1">
      <c r="B4" s="368" t="s">
        <v>56</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17"/>
      <c r="AC4" s="11"/>
      <c r="AD4" s="11"/>
      <c r="AE4" s="11"/>
      <c r="AF4" s="11"/>
    </row>
    <row r="5" spans="2:33" s="11" customFormat="1" ht="21" customHeight="1">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18"/>
      <c r="AC5" s="18"/>
      <c r="AD5" s="18"/>
      <c r="AE5" s="18"/>
      <c r="AF5" s="18"/>
      <c r="AG5" s="18"/>
    </row>
    <row r="6" spans="17:32" ht="18" customHeight="1">
      <c r="Q6" s="10"/>
      <c r="R6" s="10"/>
      <c r="S6" s="10"/>
      <c r="T6" s="10"/>
      <c r="U6" s="10"/>
      <c r="AC6" s="2"/>
      <c r="AD6" s="2"/>
      <c r="AE6" s="2"/>
      <c r="AF6" s="4"/>
    </row>
    <row r="7" spans="1:28" ht="63" customHeight="1">
      <c r="A7" s="387" t="s">
        <v>24</v>
      </c>
      <c r="B7" s="388"/>
      <c r="C7" s="388"/>
      <c r="D7" s="388"/>
      <c r="E7" s="389"/>
      <c r="F7" s="378" t="s">
        <v>45</v>
      </c>
      <c r="G7" s="378"/>
      <c r="H7" s="378"/>
      <c r="I7" s="378"/>
      <c r="J7" s="378"/>
      <c r="K7" s="378"/>
      <c r="L7" s="378"/>
      <c r="M7" s="378"/>
      <c r="N7" s="378"/>
      <c r="O7" s="378"/>
      <c r="P7" s="378"/>
      <c r="Q7" s="378"/>
      <c r="R7" s="378"/>
      <c r="S7" s="378"/>
      <c r="T7" s="378"/>
      <c r="U7" s="378"/>
      <c r="V7" s="378"/>
      <c r="W7" s="378"/>
      <c r="X7" s="378"/>
      <c r="Y7" s="378"/>
      <c r="Z7" s="378"/>
      <c r="AA7" s="379"/>
      <c r="AB7" s="3"/>
    </row>
    <row r="8" spans="1:28" ht="45" customHeight="1">
      <c r="A8" s="390"/>
      <c r="B8" s="391"/>
      <c r="C8" s="391"/>
      <c r="D8" s="391"/>
      <c r="E8" s="392"/>
      <c r="F8" s="378" t="s">
        <v>38</v>
      </c>
      <c r="G8" s="378"/>
      <c r="H8" s="378"/>
      <c r="I8" s="379"/>
      <c r="J8" s="377" t="s">
        <v>39</v>
      </c>
      <c r="K8" s="378"/>
      <c r="L8" s="378"/>
      <c r="M8" s="379"/>
      <c r="N8" s="377" t="s">
        <v>7</v>
      </c>
      <c r="O8" s="378"/>
      <c r="P8" s="378"/>
      <c r="Q8" s="378"/>
      <c r="R8" s="377" t="s">
        <v>28</v>
      </c>
      <c r="S8" s="378"/>
      <c r="T8" s="378"/>
      <c r="U8" s="379"/>
      <c r="V8" s="377" t="s">
        <v>51</v>
      </c>
      <c r="W8" s="379"/>
      <c r="X8" s="393" t="s">
        <v>2</v>
      </c>
      <c r="Y8" s="394"/>
      <c r="Z8" s="394"/>
      <c r="AA8" s="395"/>
      <c r="AB8" s="3"/>
    </row>
    <row r="9" spans="1:27" ht="105" customHeight="1" thickBot="1">
      <c r="A9" s="390"/>
      <c r="B9" s="391"/>
      <c r="C9" s="391"/>
      <c r="D9" s="391"/>
      <c r="E9" s="392"/>
      <c r="F9" s="371" t="s">
        <v>29</v>
      </c>
      <c r="G9" s="372"/>
      <c r="H9" s="373" t="s">
        <v>30</v>
      </c>
      <c r="I9" s="374"/>
      <c r="J9" s="375" t="s">
        <v>31</v>
      </c>
      <c r="K9" s="374"/>
      <c r="L9" s="375" t="s">
        <v>41</v>
      </c>
      <c r="M9" s="374"/>
      <c r="N9" s="375" t="s">
        <v>42</v>
      </c>
      <c r="O9" s="374"/>
      <c r="P9" s="375" t="s">
        <v>25</v>
      </c>
      <c r="Q9" s="374"/>
      <c r="R9" s="375" t="s">
        <v>26</v>
      </c>
      <c r="S9" s="374"/>
      <c r="T9" s="375" t="s">
        <v>43</v>
      </c>
      <c r="U9" s="374"/>
      <c r="V9" s="375" t="s">
        <v>44</v>
      </c>
      <c r="W9" s="374"/>
      <c r="X9" s="396"/>
      <c r="Y9" s="397"/>
      <c r="Z9" s="397"/>
      <c r="AA9" s="398"/>
    </row>
    <row r="10" spans="1:27" ht="60" customHeight="1" thickTop="1">
      <c r="A10" s="8" t="s">
        <v>40</v>
      </c>
      <c r="B10" s="33" t="s">
        <v>5</v>
      </c>
      <c r="C10" s="32" t="s">
        <v>6</v>
      </c>
      <c r="D10" s="32" t="s">
        <v>11</v>
      </c>
      <c r="E10" s="31" t="s">
        <v>3</v>
      </c>
      <c r="F10" s="30" t="s">
        <v>20</v>
      </c>
      <c r="G10" s="30" t="s">
        <v>21</v>
      </c>
      <c r="H10" s="30" t="s">
        <v>20</v>
      </c>
      <c r="I10" s="30" t="s">
        <v>21</v>
      </c>
      <c r="J10" s="30" t="s">
        <v>20</v>
      </c>
      <c r="K10" s="30" t="s">
        <v>21</v>
      </c>
      <c r="L10" s="30" t="s">
        <v>20</v>
      </c>
      <c r="M10" s="30" t="s">
        <v>21</v>
      </c>
      <c r="N10" s="30" t="s">
        <v>20</v>
      </c>
      <c r="O10" s="30" t="s">
        <v>21</v>
      </c>
      <c r="P10" s="31" t="s">
        <v>20</v>
      </c>
      <c r="Q10" s="31" t="s">
        <v>21</v>
      </c>
      <c r="R10" s="31" t="s">
        <v>20</v>
      </c>
      <c r="S10" s="31" t="s">
        <v>21</v>
      </c>
      <c r="T10" s="31" t="s">
        <v>20</v>
      </c>
      <c r="U10" s="31" t="s">
        <v>21</v>
      </c>
      <c r="V10" s="31" t="s">
        <v>20</v>
      </c>
      <c r="W10" s="31" t="s">
        <v>21</v>
      </c>
      <c r="X10" s="32" t="s">
        <v>12</v>
      </c>
      <c r="Y10" s="32" t="s">
        <v>13</v>
      </c>
      <c r="Z10" s="31" t="s">
        <v>14</v>
      </c>
      <c r="AA10" s="32" t="s">
        <v>4</v>
      </c>
    </row>
    <row r="11" spans="1:27" ht="29.25" customHeight="1">
      <c r="A11" s="36"/>
      <c r="B11" s="370" t="s">
        <v>23</v>
      </c>
      <c r="C11" s="385" t="s">
        <v>15</v>
      </c>
      <c r="D11" s="385" t="s">
        <v>16</v>
      </c>
      <c r="E11" s="386" t="s">
        <v>17</v>
      </c>
      <c r="F11" s="27" t="s">
        <v>9</v>
      </c>
      <c r="G11" s="27" t="s">
        <v>9</v>
      </c>
      <c r="H11" s="27" t="s">
        <v>9</v>
      </c>
      <c r="I11" s="27" t="s">
        <v>9</v>
      </c>
      <c r="J11" s="27" t="s">
        <v>9</v>
      </c>
      <c r="K11" s="27" t="s">
        <v>9</v>
      </c>
      <c r="L11" s="27" t="s">
        <v>9</v>
      </c>
      <c r="M11" s="27" t="s">
        <v>9</v>
      </c>
      <c r="N11" s="27" t="s">
        <v>9</v>
      </c>
      <c r="O11" s="27" t="s">
        <v>9</v>
      </c>
      <c r="P11" s="27" t="s">
        <v>9</v>
      </c>
      <c r="Q11" s="27" t="s">
        <v>9</v>
      </c>
      <c r="R11" s="27" t="s">
        <v>9</v>
      </c>
      <c r="S11" s="27" t="s">
        <v>9</v>
      </c>
      <c r="T11" s="27" t="s">
        <v>9</v>
      </c>
      <c r="U11" s="27" t="s">
        <v>9</v>
      </c>
      <c r="V11" s="27" t="s">
        <v>9</v>
      </c>
      <c r="W11" s="27" t="s">
        <v>9</v>
      </c>
      <c r="X11" s="381" t="s">
        <v>1</v>
      </c>
      <c r="Y11" s="381" t="s">
        <v>1</v>
      </c>
      <c r="Z11" s="380" t="s">
        <v>27</v>
      </c>
      <c r="AA11" s="381" t="s">
        <v>1</v>
      </c>
    </row>
    <row r="12" spans="1:29" ht="32.25" customHeight="1">
      <c r="A12" s="35"/>
      <c r="B12" s="370"/>
      <c r="C12" s="385"/>
      <c r="D12" s="385"/>
      <c r="E12" s="386"/>
      <c r="F12" s="12" t="s">
        <v>1</v>
      </c>
      <c r="G12" s="12" t="s">
        <v>1</v>
      </c>
      <c r="H12" s="12" t="s">
        <v>1</v>
      </c>
      <c r="I12" s="12" t="s">
        <v>1</v>
      </c>
      <c r="J12" s="12" t="s">
        <v>1</v>
      </c>
      <c r="K12" s="12" t="s">
        <v>1</v>
      </c>
      <c r="L12" s="12" t="s">
        <v>1</v>
      </c>
      <c r="M12" s="12" t="s">
        <v>1</v>
      </c>
      <c r="N12" s="12" t="s">
        <v>1</v>
      </c>
      <c r="O12" s="12" t="s">
        <v>1</v>
      </c>
      <c r="P12" s="12" t="s">
        <v>1</v>
      </c>
      <c r="Q12" s="9" t="s">
        <v>1</v>
      </c>
      <c r="R12" s="9" t="s">
        <v>1</v>
      </c>
      <c r="S12" s="9" t="s">
        <v>1</v>
      </c>
      <c r="T12" s="9" t="s">
        <v>1</v>
      </c>
      <c r="U12" s="9" t="s">
        <v>1</v>
      </c>
      <c r="V12" s="9" t="s">
        <v>1</v>
      </c>
      <c r="W12" s="9" t="s">
        <v>1</v>
      </c>
      <c r="X12" s="381"/>
      <c r="Y12" s="381"/>
      <c r="Z12" s="380"/>
      <c r="AA12" s="381"/>
      <c r="AB12" s="117"/>
      <c r="AC12" s="117"/>
    </row>
    <row r="13" spans="1:27" ht="29.25" customHeight="1">
      <c r="A13" s="163">
        <v>23100</v>
      </c>
      <c r="B13" s="35" t="s">
        <v>173</v>
      </c>
      <c r="C13" s="15"/>
      <c r="D13" s="15"/>
      <c r="E13" s="7"/>
      <c r="F13" s="7"/>
      <c r="G13" s="7"/>
      <c r="H13" s="7"/>
      <c r="I13" s="7"/>
      <c r="J13" s="60"/>
      <c r="K13" s="60"/>
      <c r="L13" s="60"/>
      <c r="M13" s="60"/>
      <c r="N13" s="60"/>
      <c r="O13" s="60"/>
      <c r="P13" s="62"/>
      <c r="Q13" s="62"/>
      <c r="R13" s="62"/>
      <c r="S13" s="62"/>
      <c r="T13" s="62"/>
      <c r="U13" s="62"/>
      <c r="V13" s="62"/>
      <c r="W13" s="62"/>
      <c r="X13" s="27"/>
      <c r="Y13" s="27"/>
      <c r="Z13" s="29"/>
      <c r="AA13" s="27"/>
    </row>
    <row r="14" spans="1:27" ht="29.25" customHeight="1">
      <c r="A14" s="163">
        <v>23100</v>
      </c>
      <c r="B14" s="35" t="s">
        <v>173</v>
      </c>
      <c r="C14" s="15"/>
      <c r="D14" s="15"/>
      <c r="E14" s="7"/>
      <c r="F14" s="162"/>
      <c r="G14" s="162"/>
      <c r="H14" s="162"/>
      <c r="I14" s="162"/>
      <c r="J14" s="60"/>
      <c r="K14" s="60"/>
      <c r="L14" s="60"/>
      <c r="M14" s="60"/>
      <c r="N14" s="60"/>
      <c r="O14" s="60"/>
      <c r="P14" s="62"/>
      <c r="Q14" s="62"/>
      <c r="R14" s="62"/>
      <c r="S14" s="62"/>
      <c r="T14" s="62"/>
      <c r="U14" s="62"/>
      <c r="V14" s="62"/>
      <c r="W14" s="62"/>
      <c r="X14" s="27"/>
      <c r="Y14" s="27"/>
      <c r="Z14" s="29"/>
      <c r="AA14" s="27"/>
    </row>
    <row r="15" spans="1:27" ht="29.25" customHeight="1">
      <c r="A15" s="163">
        <v>23320</v>
      </c>
      <c r="B15" s="35" t="s">
        <v>174</v>
      </c>
      <c r="C15" s="15"/>
      <c r="D15" s="15"/>
      <c r="E15" s="7"/>
      <c r="F15" s="7"/>
      <c r="G15" s="7"/>
      <c r="H15" s="7"/>
      <c r="I15" s="7"/>
      <c r="J15" s="60"/>
      <c r="K15" s="60"/>
      <c r="L15" s="60"/>
      <c r="M15" s="60"/>
      <c r="N15" s="60"/>
      <c r="O15" s="60"/>
      <c r="P15" s="62"/>
      <c r="Q15" s="62"/>
      <c r="R15" s="62"/>
      <c r="S15" s="62"/>
      <c r="T15" s="62"/>
      <c r="U15" s="62"/>
      <c r="V15" s="62"/>
      <c r="W15" s="62"/>
      <c r="X15" s="27"/>
      <c r="Y15" s="27"/>
      <c r="Z15" s="29"/>
      <c r="AA15" s="27"/>
    </row>
    <row r="16" spans="1:27" ht="29.25" customHeight="1">
      <c r="A16" s="163">
        <v>23360</v>
      </c>
      <c r="B16" s="35" t="s">
        <v>175</v>
      </c>
      <c r="C16" s="15"/>
      <c r="D16" s="15"/>
      <c r="E16" s="7"/>
      <c r="F16" s="162"/>
      <c r="G16" s="162"/>
      <c r="H16" s="162"/>
      <c r="I16" s="162"/>
      <c r="J16" s="60"/>
      <c r="K16" s="60"/>
      <c r="L16" s="60"/>
      <c r="M16" s="60"/>
      <c r="N16" s="60"/>
      <c r="O16" s="60"/>
      <c r="P16" s="62"/>
      <c r="Q16" s="62"/>
      <c r="R16" s="62"/>
      <c r="S16" s="62"/>
      <c r="T16" s="62"/>
      <c r="U16" s="62"/>
      <c r="V16" s="62"/>
      <c r="W16" s="62"/>
      <c r="X16" s="27"/>
      <c r="Y16" s="27"/>
      <c r="Z16" s="29"/>
      <c r="AA16" s="27"/>
    </row>
    <row r="17" spans="1:27" ht="29.25" customHeight="1">
      <c r="A17" s="163">
        <v>23360</v>
      </c>
      <c r="B17" s="35" t="s">
        <v>175</v>
      </c>
      <c r="C17" s="15"/>
      <c r="D17" s="15"/>
      <c r="E17" s="7"/>
      <c r="F17" s="162"/>
      <c r="G17" s="162"/>
      <c r="H17" s="162"/>
      <c r="I17" s="162"/>
      <c r="J17" s="60"/>
      <c r="K17" s="60"/>
      <c r="L17" s="60"/>
      <c r="M17" s="60"/>
      <c r="N17" s="60"/>
      <c r="O17" s="60"/>
      <c r="P17" s="62"/>
      <c r="Q17" s="62"/>
      <c r="R17" s="62"/>
      <c r="S17" s="62"/>
      <c r="T17" s="62"/>
      <c r="U17" s="62"/>
      <c r="V17" s="62"/>
      <c r="W17" s="62"/>
      <c r="X17" s="27"/>
      <c r="Y17" s="27"/>
      <c r="Z17" s="29"/>
      <c r="AA17" s="27"/>
    </row>
    <row r="18" spans="1:27" ht="29.25" customHeight="1">
      <c r="A18" s="163">
        <v>23500</v>
      </c>
      <c r="B18" s="35" t="s">
        <v>176</v>
      </c>
      <c r="C18" s="15"/>
      <c r="D18" s="15"/>
      <c r="E18" s="7"/>
      <c r="F18" s="162"/>
      <c r="G18" s="162"/>
      <c r="H18" s="162"/>
      <c r="I18" s="162"/>
      <c r="J18" s="60"/>
      <c r="K18" s="60"/>
      <c r="L18" s="60"/>
      <c r="M18" s="60"/>
      <c r="N18" s="60"/>
      <c r="O18" s="60"/>
      <c r="P18" s="62"/>
      <c r="Q18" s="62"/>
      <c r="R18" s="62"/>
      <c r="S18" s="62"/>
      <c r="T18" s="62"/>
      <c r="U18" s="62"/>
      <c r="V18" s="62"/>
      <c r="W18" s="62"/>
      <c r="X18" s="27"/>
      <c r="Y18" s="27"/>
      <c r="Z18" s="29"/>
      <c r="AA18" s="27"/>
    </row>
    <row r="19" spans="1:27" ht="29.25" customHeight="1">
      <c r="A19" s="164">
        <v>25300</v>
      </c>
      <c r="B19" s="165" t="s">
        <v>177</v>
      </c>
      <c r="C19" s="15"/>
      <c r="D19" s="15"/>
      <c r="E19" s="7"/>
      <c r="F19" s="162"/>
      <c r="G19" s="162"/>
      <c r="H19" s="162"/>
      <c r="I19" s="162"/>
      <c r="J19" s="60"/>
      <c r="K19" s="60"/>
      <c r="L19" s="60"/>
      <c r="M19" s="60"/>
      <c r="N19" s="60"/>
      <c r="O19" s="60"/>
      <c r="P19" s="62"/>
      <c r="Q19" s="62"/>
      <c r="R19" s="62"/>
      <c r="S19" s="62"/>
      <c r="T19" s="62"/>
      <c r="U19" s="62"/>
      <c r="V19" s="62"/>
      <c r="W19" s="62"/>
      <c r="X19" s="27"/>
      <c r="Y19" s="27"/>
      <c r="Z19" s="166"/>
      <c r="AA19" s="27"/>
    </row>
    <row r="20" spans="1:27" ht="29.25" customHeight="1">
      <c r="A20" s="163">
        <v>25600</v>
      </c>
      <c r="B20" s="35" t="s">
        <v>178</v>
      </c>
      <c r="C20" s="15"/>
      <c r="D20" s="15"/>
      <c r="E20" s="7"/>
      <c r="F20" s="162"/>
      <c r="G20" s="162"/>
      <c r="H20" s="162"/>
      <c r="I20" s="162"/>
      <c r="J20" s="60"/>
      <c r="K20" s="60"/>
      <c r="L20" s="60"/>
      <c r="M20" s="60"/>
      <c r="N20" s="60"/>
      <c r="O20" s="60"/>
      <c r="P20" s="62"/>
      <c r="Q20" s="62"/>
      <c r="R20" s="62"/>
      <c r="S20" s="62"/>
      <c r="T20" s="62"/>
      <c r="U20" s="62"/>
      <c r="V20" s="62"/>
      <c r="W20" s="62"/>
      <c r="X20" s="27"/>
      <c r="Y20" s="27"/>
      <c r="Z20" s="29"/>
      <c r="AA20" s="27"/>
    </row>
    <row r="21" spans="1:27" ht="29.25" customHeight="1">
      <c r="A21" s="163">
        <v>25700</v>
      </c>
      <c r="B21" s="35" t="s">
        <v>179</v>
      </c>
      <c r="C21" s="15"/>
      <c r="D21" s="15"/>
      <c r="E21" s="7"/>
      <c r="F21" s="162"/>
      <c r="G21" s="162"/>
      <c r="H21" s="162"/>
      <c r="I21" s="162"/>
      <c r="J21" s="60"/>
      <c r="K21" s="60"/>
      <c r="L21" s="60"/>
      <c r="M21" s="60"/>
      <c r="N21" s="60"/>
      <c r="O21" s="60"/>
      <c r="P21" s="62"/>
      <c r="Q21" s="62"/>
      <c r="R21" s="167"/>
      <c r="S21" s="167"/>
      <c r="T21" s="167"/>
      <c r="U21" s="167"/>
      <c r="V21" s="167"/>
      <c r="W21" s="167"/>
      <c r="X21" s="27"/>
      <c r="Y21" s="27"/>
      <c r="Z21" s="29"/>
      <c r="AA21" s="27"/>
    </row>
    <row r="22" spans="1:27" ht="29.25" customHeight="1">
      <c r="A22" s="163">
        <v>31100</v>
      </c>
      <c r="B22" s="35" t="s">
        <v>180</v>
      </c>
      <c r="C22" s="168"/>
      <c r="D22" s="15"/>
      <c r="E22" s="7"/>
      <c r="F22" s="7"/>
      <c r="G22" s="7"/>
      <c r="H22" s="7"/>
      <c r="I22" s="7"/>
      <c r="J22" s="60"/>
      <c r="K22" s="60"/>
      <c r="L22" s="60"/>
      <c r="M22" s="60"/>
      <c r="N22" s="60"/>
      <c r="O22" s="60"/>
      <c r="P22" s="62"/>
      <c r="Q22" s="62"/>
      <c r="R22" s="62"/>
      <c r="S22" s="62"/>
      <c r="T22" s="62"/>
      <c r="U22" s="62"/>
      <c r="V22" s="62"/>
      <c r="W22" s="62"/>
      <c r="X22" s="27"/>
      <c r="Y22" s="27"/>
      <c r="Z22" s="29"/>
      <c r="AA22" s="27"/>
    </row>
    <row r="23" spans="1:27" ht="29.25" customHeight="1">
      <c r="A23" s="163">
        <v>31500</v>
      </c>
      <c r="B23" s="35" t="s">
        <v>181</v>
      </c>
      <c r="C23" s="15"/>
      <c r="D23" s="15"/>
      <c r="E23" s="7"/>
      <c r="F23" s="162"/>
      <c r="G23" s="162"/>
      <c r="H23" s="162"/>
      <c r="I23" s="162"/>
      <c r="J23" s="60"/>
      <c r="K23" s="60"/>
      <c r="L23" s="60"/>
      <c r="M23" s="60"/>
      <c r="N23" s="60"/>
      <c r="O23" s="60"/>
      <c r="P23" s="62"/>
      <c r="Q23" s="62"/>
      <c r="R23" s="62"/>
      <c r="S23" s="62"/>
      <c r="T23" s="62"/>
      <c r="U23" s="62"/>
      <c r="V23" s="62"/>
      <c r="W23" s="62"/>
      <c r="X23" s="27"/>
      <c r="Y23" s="27"/>
      <c r="Z23" s="29"/>
      <c r="AA23" s="27"/>
    </row>
    <row r="24" spans="1:27" ht="29.25" customHeight="1">
      <c r="A24" s="163">
        <v>33100</v>
      </c>
      <c r="B24" s="35" t="s">
        <v>182</v>
      </c>
      <c r="C24" s="168"/>
      <c r="D24" s="15"/>
      <c r="E24" s="7"/>
      <c r="F24" s="162"/>
      <c r="G24" s="162"/>
      <c r="H24" s="162"/>
      <c r="I24" s="162"/>
      <c r="J24" s="60"/>
      <c r="K24" s="60"/>
      <c r="L24" s="60"/>
      <c r="M24" s="60"/>
      <c r="N24" s="60"/>
      <c r="O24" s="60"/>
      <c r="P24" s="62"/>
      <c r="Q24" s="62"/>
      <c r="R24" s="62"/>
      <c r="S24" s="62"/>
      <c r="T24" s="62"/>
      <c r="U24" s="62"/>
      <c r="V24" s="62"/>
      <c r="W24" s="62"/>
      <c r="X24" s="27"/>
      <c r="Y24" s="27"/>
      <c r="Z24" s="29"/>
      <c r="AA24" s="27"/>
    </row>
    <row r="25" spans="1:27" ht="29.25" customHeight="1">
      <c r="A25" s="164">
        <v>33200</v>
      </c>
      <c r="B25" s="165" t="s">
        <v>183</v>
      </c>
      <c r="C25" s="15"/>
      <c r="D25" s="15"/>
      <c r="E25" s="7"/>
      <c r="F25" s="162"/>
      <c r="G25" s="162"/>
      <c r="H25" s="162"/>
      <c r="I25" s="162"/>
      <c r="J25" s="60"/>
      <c r="K25" s="60"/>
      <c r="L25" s="60"/>
      <c r="M25" s="60"/>
      <c r="N25" s="60"/>
      <c r="O25" s="60"/>
      <c r="P25" s="62"/>
      <c r="Q25" s="62"/>
      <c r="R25" s="62"/>
      <c r="S25" s="62"/>
      <c r="T25" s="62"/>
      <c r="U25" s="62"/>
      <c r="V25" s="62"/>
      <c r="W25" s="62"/>
      <c r="X25" s="27"/>
      <c r="Y25" s="27"/>
      <c r="Z25" s="169"/>
      <c r="AA25" s="27"/>
    </row>
    <row r="26" spans="1:27" ht="29.25" customHeight="1">
      <c r="A26" s="163">
        <v>33300</v>
      </c>
      <c r="B26" s="35" t="s">
        <v>184</v>
      </c>
      <c r="C26" s="15"/>
      <c r="D26" s="15"/>
      <c r="E26" s="7"/>
      <c r="F26" s="162"/>
      <c r="G26" s="162"/>
      <c r="H26" s="162"/>
      <c r="I26" s="162"/>
      <c r="J26" s="60"/>
      <c r="K26" s="60"/>
      <c r="L26" s="60"/>
      <c r="M26" s="60"/>
      <c r="N26" s="60"/>
      <c r="O26" s="60"/>
      <c r="P26" s="62"/>
      <c r="Q26" s="62"/>
      <c r="R26" s="62"/>
      <c r="S26" s="62"/>
      <c r="T26" s="62"/>
      <c r="U26" s="62"/>
      <c r="V26" s="62"/>
      <c r="W26" s="62"/>
      <c r="X26" s="27"/>
      <c r="Y26" s="27"/>
      <c r="Z26" s="29"/>
      <c r="AA26" s="27"/>
    </row>
    <row r="27" spans="1:27" ht="29.25" customHeight="1">
      <c r="A27" s="170">
        <v>33500</v>
      </c>
      <c r="B27" s="171" t="s">
        <v>185</v>
      </c>
      <c r="C27" s="15"/>
      <c r="D27" s="15"/>
      <c r="E27" s="7"/>
      <c r="F27" s="162"/>
      <c r="G27" s="162"/>
      <c r="H27" s="162"/>
      <c r="I27" s="162"/>
      <c r="J27" s="60"/>
      <c r="K27" s="60"/>
      <c r="L27" s="60"/>
      <c r="M27" s="60"/>
      <c r="N27" s="60"/>
      <c r="O27" s="60"/>
      <c r="P27" s="62"/>
      <c r="Q27" s="62"/>
      <c r="R27" s="62"/>
      <c r="S27" s="62"/>
      <c r="T27" s="62"/>
      <c r="U27" s="62"/>
      <c r="V27" s="62"/>
      <c r="W27" s="62"/>
      <c r="X27" s="27"/>
      <c r="Y27" s="27"/>
      <c r="Z27" s="172"/>
      <c r="AA27" s="27"/>
    </row>
    <row r="28" spans="1:27" ht="29.25" customHeight="1">
      <c r="A28" s="163">
        <v>34400</v>
      </c>
      <c r="B28" s="35" t="s">
        <v>186</v>
      </c>
      <c r="C28" s="15"/>
      <c r="D28" s="15"/>
      <c r="E28" s="7"/>
      <c r="F28" s="162"/>
      <c r="G28" s="162"/>
      <c r="H28" s="162"/>
      <c r="I28" s="162"/>
      <c r="J28" s="60"/>
      <c r="K28" s="60"/>
      <c r="L28" s="60"/>
      <c r="M28" s="60"/>
      <c r="N28" s="60"/>
      <c r="O28" s="60"/>
      <c r="P28" s="62"/>
      <c r="Q28" s="62"/>
      <c r="R28" s="62"/>
      <c r="S28" s="62"/>
      <c r="T28" s="62"/>
      <c r="U28" s="62"/>
      <c r="V28" s="62"/>
      <c r="W28" s="62"/>
      <c r="X28" s="27"/>
      <c r="Y28" s="27"/>
      <c r="Z28" s="29"/>
      <c r="AA28" s="27"/>
    </row>
    <row r="29" spans="1:27" ht="29.25" customHeight="1">
      <c r="A29" s="163">
        <v>35500</v>
      </c>
      <c r="B29" s="35" t="s">
        <v>187</v>
      </c>
      <c r="C29" s="15"/>
      <c r="D29" s="15"/>
      <c r="E29" s="7"/>
      <c r="F29" s="162"/>
      <c r="G29" s="162"/>
      <c r="H29" s="162"/>
      <c r="I29" s="162"/>
      <c r="J29" s="60"/>
      <c r="K29" s="60"/>
      <c r="L29" s="60"/>
      <c r="M29" s="60"/>
      <c r="N29" s="60"/>
      <c r="O29" s="60"/>
      <c r="P29" s="62"/>
      <c r="Q29" s="62"/>
      <c r="R29" s="62"/>
      <c r="S29" s="62"/>
      <c r="T29" s="62"/>
      <c r="U29" s="62"/>
      <c r="V29" s="62"/>
      <c r="W29" s="62"/>
      <c r="X29" s="27"/>
      <c r="Y29" s="27"/>
      <c r="Z29" s="29"/>
      <c r="AA29" s="27"/>
    </row>
    <row r="30" spans="1:27" ht="29.25" customHeight="1">
      <c r="A30" s="163">
        <v>35610</v>
      </c>
      <c r="B30" s="35" t="s">
        <v>188</v>
      </c>
      <c r="C30" s="15"/>
      <c r="D30" s="15"/>
      <c r="E30" s="7"/>
      <c r="F30" s="162"/>
      <c r="G30" s="162"/>
      <c r="H30" s="162"/>
      <c r="I30" s="162"/>
      <c r="J30" s="60"/>
      <c r="K30" s="60"/>
      <c r="L30" s="60"/>
      <c r="M30" s="60"/>
      <c r="N30" s="60"/>
      <c r="O30" s="60"/>
      <c r="P30" s="62"/>
      <c r="Q30" s="62"/>
      <c r="R30" s="62"/>
      <c r="S30" s="62"/>
      <c r="T30" s="62"/>
      <c r="U30" s="62"/>
      <c r="V30" s="62"/>
      <c r="W30" s="62"/>
      <c r="X30" s="27"/>
      <c r="Y30" s="27"/>
      <c r="Z30" s="29"/>
      <c r="AA30" s="27"/>
    </row>
    <row r="31" spans="1:27" ht="29.25" customHeight="1">
      <c r="A31" s="163">
        <v>35620</v>
      </c>
      <c r="B31" s="35" t="s">
        <v>54</v>
      </c>
      <c r="C31" s="15"/>
      <c r="D31" s="15"/>
      <c r="E31" s="7"/>
      <c r="F31" s="162"/>
      <c r="G31" s="162"/>
      <c r="H31" s="162"/>
      <c r="I31" s="162"/>
      <c r="J31" s="60"/>
      <c r="K31" s="60"/>
      <c r="L31" s="60"/>
      <c r="M31" s="60"/>
      <c r="N31" s="60"/>
      <c r="O31" s="60"/>
      <c r="P31" s="62"/>
      <c r="Q31" s="62"/>
      <c r="R31" s="62"/>
      <c r="S31" s="62"/>
      <c r="T31" s="62"/>
      <c r="U31" s="62"/>
      <c r="V31" s="62"/>
      <c r="W31" s="62"/>
      <c r="X31" s="27"/>
      <c r="Y31" s="27"/>
      <c r="Z31" s="29"/>
      <c r="AA31" s="27"/>
    </row>
    <row r="32" spans="1:27" ht="29.25" customHeight="1">
      <c r="A32" s="163">
        <v>35650</v>
      </c>
      <c r="B32" s="35" t="s">
        <v>189</v>
      </c>
      <c r="C32" s="15"/>
      <c r="D32" s="15"/>
      <c r="E32" s="7"/>
      <c r="F32" s="162"/>
      <c r="G32" s="162"/>
      <c r="H32" s="162"/>
      <c r="I32" s="162"/>
      <c r="J32" s="60"/>
      <c r="K32" s="60"/>
      <c r="L32" s="60"/>
      <c r="M32" s="60"/>
      <c r="N32" s="60"/>
      <c r="O32" s="60"/>
      <c r="P32" s="62"/>
      <c r="Q32" s="62"/>
      <c r="R32" s="62"/>
      <c r="S32" s="62"/>
      <c r="T32" s="62"/>
      <c r="U32" s="62"/>
      <c r="V32" s="62"/>
      <c r="W32" s="62"/>
      <c r="X32" s="27"/>
      <c r="Y32" s="27"/>
      <c r="Z32" s="29"/>
      <c r="AA32" s="27"/>
    </row>
    <row r="33" spans="1:27" ht="29.25" customHeight="1">
      <c r="A33" s="163">
        <v>35800</v>
      </c>
      <c r="B33" s="35" t="s">
        <v>190</v>
      </c>
      <c r="C33" s="15"/>
      <c r="D33" s="15"/>
      <c r="E33" s="7"/>
      <c r="F33" s="162"/>
      <c r="G33" s="162"/>
      <c r="H33" s="162"/>
      <c r="I33" s="162"/>
      <c r="J33" s="60"/>
      <c r="K33" s="60"/>
      <c r="L33" s="60"/>
      <c r="M33" s="60"/>
      <c r="N33" s="60"/>
      <c r="O33" s="60"/>
      <c r="P33" s="62"/>
      <c r="Q33" s="62"/>
      <c r="R33" s="62"/>
      <c r="S33" s="62"/>
      <c r="T33" s="62"/>
      <c r="U33" s="62"/>
      <c r="V33" s="62"/>
      <c r="W33" s="62"/>
      <c r="X33" s="27"/>
      <c r="Y33" s="27"/>
      <c r="Z33" s="29"/>
      <c r="AA33" s="27"/>
    </row>
    <row r="34" spans="1:27" ht="29.25" customHeight="1">
      <c r="A34" s="163">
        <v>36400</v>
      </c>
      <c r="B34" s="35" t="s">
        <v>191</v>
      </c>
      <c r="C34" s="15"/>
      <c r="D34" s="15"/>
      <c r="E34" s="7"/>
      <c r="F34" s="162"/>
      <c r="G34" s="162"/>
      <c r="H34" s="162"/>
      <c r="I34" s="162"/>
      <c r="J34" s="60"/>
      <c r="K34" s="60"/>
      <c r="L34" s="60"/>
      <c r="M34" s="60"/>
      <c r="N34" s="60"/>
      <c r="O34" s="60"/>
      <c r="P34" s="62"/>
      <c r="Q34" s="62"/>
      <c r="R34" s="62"/>
      <c r="S34" s="62"/>
      <c r="T34" s="62"/>
      <c r="U34" s="62"/>
      <c r="V34" s="62"/>
      <c r="W34" s="62"/>
      <c r="X34" s="27"/>
      <c r="Y34" s="27"/>
      <c r="Z34" s="29"/>
      <c r="AA34" s="27"/>
    </row>
    <row r="35" spans="1:27" ht="29.25" customHeight="1">
      <c r="A35" s="163">
        <v>36500</v>
      </c>
      <c r="B35" s="35" t="s">
        <v>192</v>
      </c>
      <c r="C35" s="15"/>
      <c r="D35" s="15"/>
      <c r="E35" s="7"/>
      <c r="F35" s="162"/>
      <c r="G35" s="162"/>
      <c r="H35" s="162"/>
      <c r="I35" s="162"/>
      <c r="J35" s="60"/>
      <c r="K35" s="60"/>
      <c r="L35" s="60"/>
      <c r="M35" s="60"/>
      <c r="N35" s="60"/>
      <c r="O35" s="60"/>
      <c r="P35" s="62"/>
      <c r="Q35" s="62"/>
      <c r="R35" s="62"/>
      <c r="S35" s="62"/>
      <c r="T35" s="62"/>
      <c r="U35" s="62"/>
      <c r="V35" s="62"/>
      <c r="W35" s="62"/>
      <c r="X35" s="27"/>
      <c r="Y35" s="27"/>
      <c r="Z35" s="29"/>
      <c r="AA35" s="27"/>
    </row>
    <row r="36" spans="1:27" ht="29.25" customHeight="1">
      <c r="A36" s="163">
        <v>36930</v>
      </c>
      <c r="B36" s="35" t="s">
        <v>193</v>
      </c>
      <c r="C36" s="15"/>
      <c r="D36" s="15"/>
      <c r="E36" s="7"/>
      <c r="F36" s="162"/>
      <c r="G36" s="162"/>
      <c r="H36" s="162"/>
      <c r="I36" s="162"/>
      <c r="J36" s="60"/>
      <c r="K36" s="60"/>
      <c r="L36" s="60"/>
      <c r="M36" s="60"/>
      <c r="N36" s="60"/>
      <c r="O36" s="60"/>
      <c r="P36" s="62"/>
      <c r="Q36" s="62"/>
      <c r="R36" s="62"/>
      <c r="S36" s="62"/>
      <c r="T36" s="62"/>
      <c r="U36" s="62"/>
      <c r="V36" s="62"/>
      <c r="W36" s="62"/>
      <c r="X36" s="27"/>
      <c r="Y36" s="27"/>
      <c r="Z36" s="29"/>
      <c r="AA36" s="27"/>
    </row>
    <row r="37" spans="1:27" ht="29.25" customHeight="1">
      <c r="A37" s="163">
        <v>37400</v>
      </c>
      <c r="B37" s="35" t="s">
        <v>194</v>
      </c>
      <c r="C37" s="15"/>
      <c r="D37" s="15"/>
      <c r="E37" s="7"/>
      <c r="F37" s="162"/>
      <c r="G37" s="162"/>
      <c r="H37" s="162"/>
      <c r="I37" s="162"/>
      <c r="J37" s="60"/>
      <c r="K37" s="60"/>
      <c r="L37" s="60"/>
      <c r="M37" s="60"/>
      <c r="N37" s="60"/>
      <c r="O37" s="60"/>
      <c r="P37" s="62"/>
      <c r="Q37" s="62"/>
      <c r="R37" s="62"/>
      <c r="S37" s="62"/>
      <c r="T37" s="62"/>
      <c r="U37" s="62"/>
      <c r="V37" s="62"/>
      <c r="W37" s="62"/>
      <c r="X37" s="27"/>
      <c r="Y37" s="27"/>
      <c r="Z37" s="29"/>
      <c r="AA37" s="27"/>
    </row>
    <row r="38" spans="1:27" ht="29.25" customHeight="1">
      <c r="A38" s="163">
        <v>39100</v>
      </c>
      <c r="B38" s="35" t="s">
        <v>195</v>
      </c>
      <c r="C38" s="15"/>
      <c r="D38" s="15"/>
      <c r="E38" s="7"/>
      <c r="F38" s="7"/>
      <c r="G38" s="7"/>
      <c r="H38" s="7"/>
      <c r="I38" s="7"/>
      <c r="J38" s="60"/>
      <c r="K38" s="60"/>
      <c r="L38" s="60"/>
      <c r="M38" s="60"/>
      <c r="N38" s="60"/>
      <c r="O38" s="60"/>
      <c r="P38" s="62"/>
      <c r="Q38" s="62"/>
      <c r="R38" s="62"/>
      <c r="S38" s="62"/>
      <c r="T38" s="62"/>
      <c r="U38" s="62"/>
      <c r="V38" s="62"/>
      <c r="W38" s="62"/>
      <c r="X38" s="27"/>
      <c r="Y38" s="27"/>
      <c r="Z38" s="29"/>
      <c r="AA38" s="27"/>
    </row>
    <row r="39" spans="1:27" ht="29.25" customHeight="1">
      <c r="A39" s="163">
        <v>39200</v>
      </c>
      <c r="B39" s="35" t="s">
        <v>196</v>
      </c>
      <c r="C39" s="15"/>
      <c r="D39" s="15"/>
      <c r="E39" s="7"/>
      <c r="F39" s="7"/>
      <c r="G39" s="7"/>
      <c r="H39" s="7"/>
      <c r="I39" s="7"/>
      <c r="J39" s="60"/>
      <c r="K39" s="60"/>
      <c r="L39" s="60"/>
      <c r="M39" s="60"/>
      <c r="N39" s="60"/>
      <c r="O39" s="60"/>
      <c r="P39" s="62"/>
      <c r="Q39" s="62"/>
      <c r="R39" s="62"/>
      <c r="S39" s="62"/>
      <c r="T39" s="62"/>
      <c r="U39" s="62"/>
      <c r="V39" s="62"/>
      <c r="W39" s="62"/>
      <c r="X39" s="27"/>
      <c r="Y39" s="27"/>
      <c r="Z39" s="29"/>
      <c r="AA39" s="27"/>
    </row>
    <row r="40" spans="1:27" ht="29.25" customHeight="1">
      <c r="A40" s="163">
        <v>39300</v>
      </c>
      <c r="B40" s="35" t="s">
        <v>197</v>
      </c>
      <c r="C40" s="15"/>
      <c r="D40" s="15"/>
      <c r="E40" s="7"/>
      <c r="F40" s="162"/>
      <c r="G40" s="162"/>
      <c r="H40" s="162"/>
      <c r="I40" s="162"/>
      <c r="J40" s="60"/>
      <c r="K40" s="60"/>
      <c r="L40" s="60"/>
      <c r="M40" s="60"/>
      <c r="N40" s="60"/>
      <c r="O40" s="60"/>
      <c r="P40" s="62"/>
      <c r="Q40" s="62"/>
      <c r="R40" s="62"/>
      <c r="S40" s="62"/>
      <c r="T40" s="62"/>
      <c r="U40" s="62"/>
      <c r="V40" s="62"/>
      <c r="W40" s="62"/>
      <c r="X40" s="27"/>
      <c r="Y40" s="27"/>
      <c r="Z40" s="29"/>
      <c r="AA40" s="27"/>
    </row>
    <row r="41" spans="1:27" ht="29.25" customHeight="1">
      <c r="A41" s="163">
        <v>39600</v>
      </c>
      <c r="B41" s="35" t="s">
        <v>198</v>
      </c>
      <c r="C41" s="15"/>
      <c r="D41" s="15"/>
      <c r="E41" s="7"/>
      <c r="F41" s="7"/>
      <c r="G41" s="7"/>
      <c r="H41" s="7"/>
      <c r="I41" s="7"/>
      <c r="J41" s="60"/>
      <c r="K41" s="60"/>
      <c r="L41" s="60"/>
      <c r="M41" s="60"/>
      <c r="N41" s="60"/>
      <c r="O41" s="60"/>
      <c r="P41" s="62"/>
      <c r="Q41" s="62"/>
      <c r="R41" s="62"/>
      <c r="S41" s="62"/>
      <c r="T41" s="62"/>
      <c r="U41" s="62"/>
      <c r="V41" s="62"/>
      <c r="W41" s="62"/>
      <c r="X41" s="27"/>
      <c r="Y41" s="27"/>
      <c r="Z41" s="29"/>
      <c r="AA41" s="27"/>
    </row>
    <row r="42" spans="1:27" ht="29.25" customHeight="1">
      <c r="A42" s="163">
        <v>42110</v>
      </c>
      <c r="B42" s="35" t="s">
        <v>199</v>
      </c>
      <c r="C42" s="15"/>
      <c r="D42" s="15"/>
      <c r="E42" s="7"/>
      <c r="F42" s="162"/>
      <c r="G42" s="162"/>
      <c r="H42" s="162"/>
      <c r="I42" s="162"/>
      <c r="J42" s="60"/>
      <c r="K42" s="60"/>
      <c r="L42" s="60"/>
      <c r="M42" s="60"/>
      <c r="N42" s="60"/>
      <c r="O42" s="60"/>
      <c r="P42" s="62"/>
      <c r="Q42" s="62"/>
      <c r="R42" s="62"/>
      <c r="S42" s="62"/>
      <c r="T42" s="62"/>
      <c r="U42" s="62"/>
      <c r="V42" s="62"/>
      <c r="W42" s="62"/>
      <c r="X42" s="27"/>
      <c r="Y42" s="27"/>
      <c r="Z42" s="29"/>
      <c r="AA42" s="27"/>
    </row>
    <row r="43" spans="1:27" ht="29.25" customHeight="1">
      <c r="A43" s="163">
        <v>42120</v>
      </c>
      <c r="B43" s="35" t="s">
        <v>200</v>
      </c>
      <c r="C43" s="15"/>
      <c r="D43" s="15"/>
      <c r="E43" s="7"/>
      <c r="F43" s="162"/>
      <c r="G43" s="162"/>
      <c r="H43" s="162"/>
      <c r="I43" s="162"/>
      <c r="J43" s="60"/>
      <c r="K43" s="60"/>
      <c r="L43" s="60"/>
      <c r="M43" s="60"/>
      <c r="N43" s="60"/>
      <c r="O43" s="60"/>
      <c r="P43" s="62"/>
      <c r="Q43" s="62"/>
      <c r="R43" s="62"/>
      <c r="S43" s="62"/>
      <c r="T43" s="62"/>
      <c r="U43" s="62"/>
      <c r="V43" s="62"/>
      <c r="W43" s="62"/>
      <c r="X43" s="27"/>
      <c r="Y43" s="27"/>
      <c r="Z43" s="29"/>
      <c r="AA43" s="27"/>
    </row>
    <row r="44" spans="1:27" ht="29.25" customHeight="1">
      <c r="A44" s="163">
        <v>42140</v>
      </c>
      <c r="B44" s="35" t="s">
        <v>201</v>
      </c>
      <c r="C44" s="15"/>
      <c r="D44" s="15"/>
      <c r="E44" s="7"/>
      <c r="F44" s="162"/>
      <c r="G44" s="162"/>
      <c r="H44" s="162"/>
      <c r="I44" s="162"/>
      <c r="J44" s="60"/>
      <c r="K44" s="60"/>
      <c r="L44" s="60"/>
      <c r="M44" s="60"/>
      <c r="N44" s="60"/>
      <c r="O44" s="60"/>
      <c r="P44" s="62"/>
      <c r="Q44" s="62"/>
      <c r="R44" s="62"/>
      <c r="S44" s="62"/>
      <c r="T44" s="62"/>
      <c r="U44" s="62"/>
      <c r="V44" s="62"/>
      <c r="W44" s="62"/>
      <c r="X44" s="27"/>
      <c r="Y44" s="27"/>
      <c r="Z44" s="29"/>
      <c r="AA44" s="27"/>
    </row>
    <row r="45" spans="1:27" ht="29.25" customHeight="1">
      <c r="A45" s="163">
        <v>42510</v>
      </c>
      <c r="B45" s="35" t="s">
        <v>202</v>
      </c>
      <c r="C45" s="15"/>
      <c r="D45" s="15"/>
      <c r="E45" s="7"/>
      <c r="F45" s="162"/>
      <c r="G45" s="162"/>
      <c r="H45" s="162"/>
      <c r="I45" s="162"/>
      <c r="J45" s="60"/>
      <c r="K45" s="60"/>
      <c r="L45" s="60"/>
      <c r="M45" s="60"/>
      <c r="N45" s="60"/>
      <c r="O45" s="60"/>
      <c r="P45" s="62"/>
      <c r="Q45" s="62"/>
      <c r="R45" s="62"/>
      <c r="S45" s="62"/>
      <c r="T45" s="62"/>
      <c r="U45" s="62"/>
      <c r="V45" s="62"/>
      <c r="W45" s="62"/>
      <c r="X45" s="27"/>
      <c r="Y45" s="27"/>
      <c r="Z45" s="29"/>
      <c r="AA45" s="27"/>
    </row>
    <row r="46" spans="1:27" ht="29.25" customHeight="1">
      <c r="A46" s="35">
        <v>42600</v>
      </c>
      <c r="B46" s="35" t="s">
        <v>203</v>
      </c>
      <c r="C46" s="15"/>
      <c r="D46" s="15"/>
      <c r="E46" s="7"/>
      <c r="F46" s="162"/>
      <c r="G46" s="162"/>
      <c r="H46" s="162"/>
      <c r="I46" s="162"/>
      <c r="J46" s="60"/>
      <c r="K46" s="60"/>
      <c r="L46" s="60"/>
      <c r="M46" s="60"/>
      <c r="N46" s="60"/>
      <c r="O46" s="60"/>
      <c r="P46" s="62"/>
      <c r="Q46" s="62"/>
      <c r="R46" s="62"/>
      <c r="S46" s="62"/>
      <c r="T46" s="62"/>
      <c r="U46" s="62"/>
      <c r="V46" s="62"/>
      <c r="W46" s="62"/>
      <c r="X46" s="27"/>
      <c r="Y46" s="27"/>
      <c r="Z46" s="29"/>
      <c r="AA46" s="27"/>
    </row>
    <row r="47" spans="1:27" ht="29.25" customHeight="1">
      <c r="A47" s="35">
        <v>45100</v>
      </c>
      <c r="B47" s="35" t="s">
        <v>204</v>
      </c>
      <c r="C47" s="15"/>
      <c r="D47" s="15"/>
      <c r="E47" s="173"/>
      <c r="F47" s="173"/>
      <c r="G47" s="173"/>
      <c r="H47" s="173"/>
      <c r="I47" s="173"/>
      <c r="J47" s="60"/>
      <c r="K47" s="60"/>
      <c r="L47" s="60"/>
      <c r="M47" s="60"/>
      <c r="N47" s="60"/>
      <c r="O47" s="60"/>
      <c r="P47" s="62"/>
      <c r="Q47" s="62"/>
      <c r="R47" s="62"/>
      <c r="S47" s="62"/>
      <c r="T47" s="62"/>
      <c r="U47" s="62"/>
      <c r="V47" s="62"/>
      <c r="W47" s="62"/>
      <c r="X47" s="27"/>
      <c r="Y47" s="27"/>
      <c r="Z47" s="29"/>
      <c r="AA47" s="27"/>
    </row>
    <row r="48" spans="1:27" ht="29.25" customHeight="1">
      <c r="A48" s="35"/>
      <c r="B48" s="174"/>
      <c r="C48" s="15"/>
      <c r="D48" s="15"/>
      <c r="E48" s="7"/>
      <c r="F48" s="7"/>
      <c r="G48" s="7"/>
      <c r="H48" s="7"/>
      <c r="I48" s="7"/>
      <c r="J48" s="60"/>
      <c r="K48" s="60"/>
      <c r="L48" s="60"/>
      <c r="M48" s="60"/>
      <c r="N48" s="60"/>
      <c r="O48" s="60"/>
      <c r="P48" s="61"/>
      <c r="Q48" s="61"/>
      <c r="R48" s="27"/>
      <c r="S48" s="27"/>
      <c r="T48" s="27"/>
      <c r="U48" s="27"/>
      <c r="V48" s="27"/>
      <c r="W48" s="27"/>
      <c r="X48" s="27"/>
      <c r="Y48" s="27"/>
      <c r="Z48" s="160"/>
      <c r="AA48" s="27"/>
    </row>
    <row r="49" spans="1:27" ht="29.25" customHeight="1">
      <c r="A49" s="35"/>
      <c r="B49" s="174"/>
      <c r="C49" s="15"/>
      <c r="D49" s="15"/>
      <c r="E49" s="7"/>
      <c r="F49" s="7"/>
      <c r="G49" s="7"/>
      <c r="H49" s="7"/>
      <c r="I49" s="7"/>
      <c r="J49" s="60"/>
      <c r="K49" s="60"/>
      <c r="L49" s="60"/>
      <c r="M49" s="60"/>
      <c r="N49" s="60"/>
      <c r="O49" s="60"/>
      <c r="P49" s="61"/>
      <c r="Q49" s="61"/>
      <c r="R49" s="27"/>
      <c r="S49" s="27"/>
      <c r="T49" s="27"/>
      <c r="U49" s="27"/>
      <c r="V49" s="27"/>
      <c r="W49" s="27"/>
      <c r="X49" s="27"/>
      <c r="Y49" s="27"/>
      <c r="Z49" s="160"/>
      <c r="AA49" s="27"/>
    </row>
    <row r="50" spans="1:27" ht="33.75" customHeight="1">
      <c r="A50" s="35"/>
      <c r="B50" s="34"/>
      <c r="C50" s="175"/>
      <c r="D50" s="15"/>
      <c r="E50" s="7"/>
      <c r="F50" s="7"/>
      <c r="G50" s="7"/>
      <c r="H50" s="7"/>
      <c r="I50" s="7"/>
      <c r="J50" s="7"/>
      <c r="K50" s="7"/>
      <c r="L50" s="7"/>
      <c r="M50" s="7"/>
      <c r="N50" s="7"/>
      <c r="O50" s="7"/>
      <c r="P50" s="27"/>
      <c r="Q50" s="27"/>
      <c r="R50" s="27"/>
      <c r="S50" s="27"/>
      <c r="T50" s="27"/>
      <c r="U50" s="27"/>
      <c r="V50" s="27"/>
      <c r="W50" s="27"/>
      <c r="X50" s="27"/>
      <c r="Y50" s="27"/>
      <c r="Z50" s="160"/>
      <c r="AA50" s="27"/>
    </row>
    <row r="51" spans="1:29" ht="33" customHeight="1">
      <c r="A51" s="35"/>
      <c r="B51" s="399" t="s">
        <v>8</v>
      </c>
      <c r="C51" s="384" t="s">
        <v>9</v>
      </c>
      <c r="D51" s="384"/>
      <c r="E51" s="384"/>
      <c r="F51" s="384"/>
      <c r="G51" s="384"/>
      <c r="H51" s="384"/>
      <c r="I51" s="384"/>
      <c r="J51" s="384"/>
      <c r="K51" s="384"/>
      <c r="L51" s="384"/>
      <c r="M51" s="384"/>
      <c r="N51" s="384"/>
      <c r="O51" s="384"/>
      <c r="P51" s="384"/>
      <c r="Q51" s="384"/>
      <c r="R51" s="384"/>
      <c r="S51" s="384"/>
      <c r="T51" s="384"/>
      <c r="U51" s="384"/>
      <c r="V51" s="384"/>
      <c r="W51" s="384"/>
      <c r="X51" s="384"/>
      <c r="Y51" s="384"/>
      <c r="Z51" s="115"/>
      <c r="AA51" s="115" t="e">
        <f>SUM(AA11,AA13,#REF!)</f>
        <v>#REF!</v>
      </c>
      <c r="AC51" s="29"/>
    </row>
    <row r="52" spans="1:27" ht="27" customHeight="1">
      <c r="A52" s="35"/>
      <c r="B52" s="400"/>
      <c r="C52" s="382" t="s">
        <v>1</v>
      </c>
      <c r="D52" s="382"/>
      <c r="E52" s="383"/>
      <c r="F52" s="383"/>
      <c r="G52" s="383"/>
      <c r="H52" s="383"/>
      <c r="I52" s="383"/>
      <c r="J52" s="383"/>
      <c r="K52" s="383"/>
      <c r="L52" s="383"/>
      <c r="M52" s="383"/>
      <c r="N52" s="383"/>
      <c r="O52" s="383"/>
      <c r="P52" s="383"/>
      <c r="Q52" s="383"/>
      <c r="R52" s="383"/>
      <c r="S52" s="383"/>
      <c r="T52" s="383"/>
      <c r="U52" s="383"/>
      <c r="V52" s="383"/>
      <c r="W52" s="383"/>
      <c r="X52" s="383"/>
      <c r="Y52" s="383"/>
      <c r="Z52" s="111">
        <f>SUM(Z48)</f>
        <v>0</v>
      </c>
      <c r="AA52" s="110" t="e">
        <f>SUM(AA12,#REF!,#REF!)</f>
        <v>#REF!</v>
      </c>
    </row>
    <row r="53" spans="2:26" ht="12.75">
      <c r="B53" s="13"/>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2:25" ht="12.75">
      <c r="B54" s="5"/>
      <c r="C54" s="6"/>
      <c r="D54" s="6"/>
      <c r="E54" s="19"/>
      <c r="F54" s="19"/>
      <c r="G54" s="19"/>
      <c r="H54" s="19"/>
      <c r="I54" s="19"/>
      <c r="J54" s="19"/>
      <c r="K54" s="19"/>
      <c r="L54" s="19"/>
      <c r="M54" s="19"/>
      <c r="N54" s="19"/>
      <c r="O54" s="19"/>
      <c r="P54" s="20"/>
      <c r="Q54" s="20"/>
      <c r="R54" s="3"/>
      <c r="S54" s="3"/>
      <c r="T54" s="3"/>
      <c r="U54" s="3"/>
      <c r="V54" s="21"/>
      <c r="W54" s="3"/>
      <c r="X54" s="3"/>
      <c r="Y54" s="23"/>
    </row>
    <row r="55" spans="2:30" ht="27.75" customHeight="1">
      <c r="B55" s="37" t="s">
        <v>10</v>
      </c>
      <c r="C55" s="38"/>
      <c r="D55" s="176"/>
      <c r="E55" s="40"/>
      <c r="F55" s="59" t="s">
        <v>46</v>
      </c>
      <c r="G55" s="355" t="s">
        <v>205</v>
      </c>
      <c r="H55" s="356"/>
      <c r="I55" s="41"/>
      <c r="J55" s="41"/>
      <c r="K55" s="42" t="s">
        <v>47</v>
      </c>
      <c r="L55" s="43"/>
      <c r="M55" s="39" t="s">
        <v>0</v>
      </c>
      <c r="N55" s="40"/>
      <c r="O55" s="57" t="s">
        <v>50</v>
      </c>
      <c r="P55" s="38"/>
      <c r="Q55" s="44"/>
      <c r="R55" s="45"/>
      <c r="S55" s="46" t="s">
        <v>19</v>
      </c>
      <c r="T55" s="43"/>
      <c r="U55" s="43"/>
      <c r="V55" s="47" t="s">
        <v>0</v>
      </c>
      <c r="W55" s="45"/>
      <c r="X55" s="357" t="s">
        <v>35</v>
      </c>
      <c r="Y55" s="358"/>
      <c r="Z55" s="355"/>
      <c r="AA55" s="356"/>
      <c r="AD55" s="28"/>
    </row>
    <row r="56" spans="2:30" ht="36" customHeight="1">
      <c r="B56" s="48" t="s">
        <v>18</v>
      </c>
      <c r="C56" s="49"/>
      <c r="D56" s="50" t="s">
        <v>0</v>
      </c>
      <c r="E56" s="40"/>
      <c r="F56" s="59" t="s">
        <v>32</v>
      </c>
      <c r="G56" s="355"/>
      <c r="H56" s="356"/>
      <c r="I56" s="41"/>
      <c r="J56" s="41"/>
      <c r="K56" s="51" t="s">
        <v>48</v>
      </c>
      <c r="L56" s="52"/>
      <c r="M56" s="50" t="s">
        <v>0</v>
      </c>
      <c r="N56" s="40"/>
      <c r="O56" s="58" t="s">
        <v>49</v>
      </c>
      <c r="P56" s="49"/>
      <c r="Q56" s="53"/>
      <c r="R56" s="45"/>
      <c r="S56" s="54" t="s">
        <v>34</v>
      </c>
      <c r="T56" s="55"/>
      <c r="U56" s="52"/>
      <c r="V56" s="56" t="s">
        <v>0</v>
      </c>
      <c r="W56" s="45"/>
      <c r="X56" s="357" t="s">
        <v>33</v>
      </c>
      <c r="Y56" s="358"/>
      <c r="Z56" s="355"/>
      <c r="AA56" s="356"/>
      <c r="AD56" s="28"/>
    </row>
    <row r="57" spans="5:26" ht="12.75">
      <c r="E57" s="4"/>
      <c r="F57" s="4"/>
      <c r="G57" s="4"/>
      <c r="H57" s="4"/>
      <c r="I57" s="4"/>
      <c r="J57" s="4"/>
      <c r="K57" s="4"/>
      <c r="L57" s="4"/>
      <c r="M57" s="4"/>
      <c r="N57" s="4"/>
      <c r="O57" s="4"/>
      <c r="P57" s="24"/>
      <c r="Q57" s="24"/>
      <c r="R57" s="24"/>
      <c r="S57" s="24"/>
      <c r="T57" s="24"/>
      <c r="U57" s="24"/>
      <c r="V57" s="24"/>
      <c r="W57" s="24"/>
      <c r="X57" s="24"/>
      <c r="Y57" s="24"/>
      <c r="Z57" s="24"/>
    </row>
    <row r="58" spans="2:26" ht="12.75">
      <c r="B58"/>
      <c r="C58"/>
      <c r="D58"/>
      <c r="E58" s="4"/>
      <c r="F58" s="4"/>
      <c r="G58" s="4"/>
      <c r="H58" s="4"/>
      <c r="I58" s="4"/>
      <c r="J58" s="4"/>
      <c r="K58" s="4"/>
      <c r="L58" s="4"/>
      <c r="M58" s="4"/>
      <c r="N58" s="4"/>
      <c r="O58" s="4"/>
      <c r="P58" s="24"/>
      <c r="Q58" s="24"/>
      <c r="R58" s="24"/>
      <c r="S58" s="24"/>
      <c r="T58" s="24"/>
      <c r="U58" s="24"/>
      <c r="V58" s="24"/>
      <c r="W58" s="24"/>
      <c r="X58" s="24"/>
      <c r="Y58" s="24"/>
      <c r="Z58" s="24"/>
    </row>
    <row r="59" spans="4:22" ht="12.75">
      <c r="D59" s="359" t="s">
        <v>36</v>
      </c>
      <c r="E59" s="360"/>
      <c r="F59" s="360"/>
      <c r="G59" s="360"/>
      <c r="H59" s="360"/>
      <c r="I59" s="360"/>
      <c r="J59" s="360"/>
      <c r="K59" s="360"/>
      <c r="L59" s="360"/>
      <c r="M59" s="360"/>
      <c r="N59" s="360"/>
      <c r="O59" s="360"/>
      <c r="P59" s="360"/>
      <c r="Q59" s="360"/>
      <c r="R59" s="360"/>
      <c r="S59" s="360"/>
      <c r="T59" s="360"/>
      <c r="U59" s="360"/>
      <c r="V59" s="361"/>
    </row>
    <row r="60" spans="4:22" ht="12.75">
      <c r="D60" s="362"/>
      <c r="E60" s="363"/>
      <c r="F60" s="363"/>
      <c r="G60" s="363"/>
      <c r="H60" s="363"/>
      <c r="I60" s="363"/>
      <c r="J60" s="363"/>
      <c r="K60" s="363"/>
      <c r="L60" s="363"/>
      <c r="M60" s="363"/>
      <c r="N60" s="363"/>
      <c r="O60" s="363"/>
      <c r="P60" s="363"/>
      <c r="Q60" s="363"/>
      <c r="R60" s="363"/>
      <c r="S60" s="363"/>
      <c r="T60" s="363"/>
      <c r="U60" s="363"/>
      <c r="V60" s="364"/>
    </row>
    <row r="61" spans="2:22" ht="12.75">
      <c r="B61"/>
      <c r="C61"/>
      <c r="D61" s="25"/>
      <c r="E61" s="3"/>
      <c r="F61" s="3"/>
      <c r="G61" s="3"/>
      <c r="H61" s="3"/>
      <c r="I61" s="3"/>
      <c r="J61" s="3"/>
      <c r="K61" s="3"/>
      <c r="L61" s="3"/>
      <c r="M61" s="3"/>
      <c r="N61" s="3"/>
      <c r="O61" s="3"/>
      <c r="P61" s="22"/>
      <c r="Q61" s="3"/>
      <c r="R61" s="22"/>
      <c r="S61" s="22"/>
      <c r="T61" s="22"/>
      <c r="U61" s="22"/>
      <c r="V61" s="26"/>
    </row>
    <row r="62" spans="2:22" ht="12.75">
      <c r="B62"/>
      <c r="C62"/>
      <c r="D62" s="365" t="s">
        <v>37</v>
      </c>
      <c r="E62" s="366"/>
      <c r="F62" s="366"/>
      <c r="G62" s="366"/>
      <c r="H62" s="366"/>
      <c r="I62" s="366"/>
      <c r="J62" s="366"/>
      <c r="K62" s="366"/>
      <c r="L62" s="366"/>
      <c r="M62" s="366"/>
      <c r="N62" s="366"/>
      <c r="O62" s="366"/>
      <c r="P62" s="366"/>
      <c r="Q62" s="366"/>
      <c r="R62" s="366"/>
      <c r="S62" s="366"/>
      <c r="T62" s="366"/>
      <c r="U62" s="366"/>
      <c r="V62" s="367"/>
    </row>
    <row r="63" spans="2:26" ht="12.75">
      <c r="B63"/>
      <c r="C63"/>
      <c r="D63"/>
      <c r="E63"/>
      <c r="F63"/>
      <c r="G63"/>
      <c r="H63"/>
      <c r="I63"/>
      <c r="J63"/>
      <c r="K63"/>
      <c r="L63"/>
      <c r="M63"/>
      <c r="N63"/>
      <c r="O63"/>
      <c r="V63" s="4"/>
      <c r="W63" s="4"/>
      <c r="X63" s="4"/>
      <c r="Y63" s="4"/>
      <c r="Z63" s="4"/>
    </row>
    <row r="64" spans="2:26" ht="12.75">
      <c r="B64"/>
      <c r="C64"/>
      <c r="D64"/>
      <c r="E64" s="4"/>
      <c r="F64" s="4"/>
      <c r="G64" s="4"/>
      <c r="H64" s="4"/>
      <c r="I64" s="4"/>
      <c r="J64" s="4"/>
      <c r="K64" s="4"/>
      <c r="L64" s="4"/>
      <c r="M64" s="4"/>
      <c r="N64" s="4"/>
      <c r="O64" s="4"/>
      <c r="P64" s="4"/>
      <c r="Q64" s="4"/>
      <c r="R64" s="4"/>
      <c r="S64" s="4"/>
      <c r="T64" s="4"/>
      <c r="U64" s="4"/>
      <c r="V64" s="4"/>
      <c r="W64" s="4"/>
      <c r="X64" s="4"/>
      <c r="Y64" s="4"/>
      <c r="Z64" s="4"/>
    </row>
    <row r="65" spans="2:15" ht="12.75">
      <c r="B65"/>
      <c r="C65"/>
      <c r="D65"/>
      <c r="E65"/>
      <c r="F65"/>
      <c r="G65"/>
      <c r="H65"/>
      <c r="I65"/>
      <c r="J65"/>
      <c r="K65"/>
      <c r="L65"/>
      <c r="M65"/>
      <c r="N65"/>
      <c r="O65"/>
    </row>
    <row r="66" spans="2:15" ht="12.75">
      <c r="B66"/>
      <c r="C66"/>
      <c r="D66"/>
      <c r="E66"/>
      <c r="F66"/>
      <c r="G66"/>
      <c r="H66"/>
      <c r="I66"/>
      <c r="J66"/>
      <c r="K66"/>
      <c r="L66"/>
      <c r="M66"/>
      <c r="N66"/>
      <c r="O66"/>
    </row>
    <row r="67" spans="2:15" ht="12.75">
      <c r="B67"/>
      <c r="C67"/>
      <c r="D67"/>
      <c r="E67"/>
      <c r="F67"/>
      <c r="G67"/>
      <c r="H67"/>
      <c r="I67"/>
      <c r="J67"/>
      <c r="K67"/>
      <c r="L67"/>
      <c r="M67"/>
      <c r="N67"/>
      <c r="O67"/>
    </row>
    <row r="68" spans="2:15" ht="12.75">
      <c r="B68"/>
      <c r="C68"/>
      <c r="D68"/>
      <c r="E68"/>
      <c r="F68"/>
      <c r="G68"/>
      <c r="H68"/>
      <c r="I68"/>
      <c r="J68"/>
      <c r="K68"/>
      <c r="L68"/>
      <c r="M68"/>
      <c r="N68"/>
      <c r="O68"/>
    </row>
    <row r="69" spans="2:15" ht="12.75">
      <c r="B69"/>
      <c r="C69"/>
      <c r="D69"/>
      <c r="E69"/>
      <c r="F69"/>
      <c r="G69"/>
      <c r="H69"/>
      <c r="I69"/>
      <c r="J69"/>
      <c r="K69"/>
      <c r="L69"/>
      <c r="M69"/>
      <c r="N69"/>
      <c r="O69"/>
    </row>
    <row r="70" spans="2:15" ht="12" customHeight="1">
      <c r="B70"/>
      <c r="C70"/>
      <c r="D70"/>
      <c r="E70"/>
      <c r="F70"/>
      <c r="G70"/>
      <c r="H70"/>
      <c r="I70"/>
      <c r="J70"/>
      <c r="K70"/>
      <c r="L70"/>
      <c r="M70"/>
      <c r="N70"/>
      <c r="O70"/>
    </row>
    <row r="71" spans="2:15" ht="12.75">
      <c r="B71"/>
      <c r="C71"/>
      <c r="D71"/>
      <c r="E71"/>
      <c r="F71"/>
      <c r="G71"/>
      <c r="H71"/>
      <c r="I71"/>
      <c r="J71"/>
      <c r="K71"/>
      <c r="L71"/>
      <c r="M71"/>
      <c r="N71"/>
      <c r="O71"/>
    </row>
    <row r="72" spans="2:15" ht="12.75">
      <c r="B72"/>
      <c r="C72"/>
      <c r="D72"/>
      <c r="E72"/>
      <c r="F72"/>
      <c r="G72"/>
      <c r="H72"/>
      <c r="I72"/>
      <c r="J72"/>
      <c r="K72"/>
      <c r="L72"/>
      <c r="M72"/>
      <c r="N72"/>
      <c r="O72"/>
    </row>
    <row r="73" spans="2:15" ht="12.75">
      <c r="B73"/>
      <c r="C73"/>
      <c r="D73"/>
      <c r="E73"/>
      <c r="F73"/>
      <c r="G73"/>
      <c r="H73"/>
      <c r="I73"/>
      <c r="J73"/>
      <c r="K73"/>
      <c r="L73"/>
      <c r="M73"/>
      <c r="N73"/>
      <c r="O73"/>
    </row>
    <row r="74" spans="2:15" ht="12.75">
      <c r="B74"/>
      <c r="C74"/>
      <c r="D74"/>
      <c r="E74"/>
      <c r="F74"/>
      <c r="G74"/>
      <c r="H74"/>
      <c r="I74"/>
      <c r="J74"/>
      <c r="K74"/>
      <c r="L74"/>
      <c r="M74"/>
      <c r="N74"/>
      <c r="O74"/>
    </row>
    <row r="75" spans="2:15" ht="12.75">
      <c r="B75"/>
      <c r="C75"/>
      <c r="D75"/>
      <c r="E75"/>
      <c r="F75"/>
      <c r="G75"/>
      <c r="H75"/>
      <c r="I75"/>
      <c r="J75"/>
      <c r="K75"/>
      <c r="L75"/>
      <c r="M75"/>
      <c r="N75"/>
      <c r="O75"/>
    </row>
    <row r="76" spans="2:15" ht="12.75">
      <c r="B76"/>
      <c r="C76"/>
      <c r="D76"/>
      <c r="E76"/>
      <c r="F76"/>
      <c r="G76"/>
      <c r="H76"/>
      <c r="I76"/>
      <c r="J76"/>
      <c r="K76"/>
      <c r="L76"/>
      <c r="M76"/>
      <c r="N76"/>
      <c r="O76"/>
    </row>
    <row r="77" spans="2:15" ht="12.75">
      <c r="B77"/>
      <c r="C77"/>
      <c r="D77"/>
      <c r="E77"/>
      <c r="F77"/>
      <c r="G77"/>
      <c r="H77"/>
      <c r="I77"/>
      <c r="J77"/>
      <c r="K77"/>
      <c r="L77"/>
      <c r="M77"/>
      <c r="N77"/>
      <c r="O77"/>
    </row>
    <row r="78" spans="2:15" ht="12.75">
      <c r="B78"/>
      <c r="C78"/>
      <c r="D78"/>
      <c r="E78"/>
      <c r="F78"/>
      <c r="G78"/>
      <c r="H78"/>
      <c r="I78"/>
      <c r="J78"/>
      <c r="K78"/>
      <c r="L78"/>
      <c r="M78"/>
      <c r="N78"/>
      <c r="O78"/>
    </row>
    <row r="79" spans="2:15" ht="12.75">
      <c r="B79"/>
      <c r="C79"/>
      <c r="D79"/>
      <c r="E79"/>
      <c r="F79"/>
      <c r="G79"/>
      <c r="H79"/>
      <c r="I79"/>
      <c r="J79"/>
      <c r="K79"/>
      <c r="L79"/>
      <c r="M79"/>
      <c r="N79"/>
      <c r="O79"/>
    </row>
    <row r="80" spans="2:15" ht="12.75">
      <c r="B80"/>
      <c r="C80"/>
      <c r="D80"/>
      <c r="E80"/>
      <c r="F80"/>
      <c r="G80"/>
      <c r="H80"/>
      <c r="I80"/>
      <c r="J80"/>
      <c r="K80"/>
      <c r="L80"/>
      <c r="M80"/>
      <c r="N80"/>
      <c r="O80"/>
    </row>
    <row r="81" spans="2:15" ht="12.75">
      <c r="B81"/>
      <c r="C81"/>
      <c r="D81"/>
      <c r="E81"/>
      <c r="F81"/>
      <c r="G81"/>
      <c r="H81"/>
      <c r="I81"/>
      <c r="J81"/>
      <c r="K81"/>
      <c r="L81"/>
      <c r="M81"/>
      <c r="N81"/>
      <c r="O81"/>
    </row>
    <row r="82" spans="2:15" ht="12.75">
      <c r="B82"/>
      <c r="C82"/>
      <c r="D82"/>
      <c r="E82"/>
      <c r="F82"/>
      <c r="G82"/>
      <c r="H82"/>
      <c r="I82"/>
      <c r="J82"/>
      <c r="K82"/>
      <c r="L82"/>
      <c r="M82"/>
      <c r="N82"/>
      <c r="O82"/>
    </row>
    <row r="83" spans="2:15" ht="12.75">
      <c r="B83"/>
      <c r="C83"/>
      <c r="D83"/>
      <c r="E83"/>
      <c r="F83"/>
      <c r="G83"/>
      <c r="H83"/>
      <c r="I83"/>
      <c r="J83"/>
      <c r="K83"/>
      <c r="L83"/>
      <c r="M83"/>
      <c r="N83"/>
      <c r="O83"/>
    </row>
    <row r="84" spans="2:15" ht="12.75">
      <c r="B84"/>
      <c r="C84"/>
      <c r="D84"/>
      <c r="E84"/>
      <c r="F84"/>
      <c r="G84"/>
      <c r="H84"/>
      <c r="I84"/>
      <c r="J84"/>
      <c r="K84"/>
      <c r="L84"/>
      <c r="M84"/>
      <c r="N84"/>
      <c r="O84"/>
    </row>
    <row r="85" spans="2:15" ht="12.75">
      <c r="B85"/>
      <c r="C85"/>
      <c r="D85"/>
      <c r="E85"/>
      <c r="F85"/>
      <c r="G85"/>
      <c r="H85"/>
      <c r="I85"/>
      <c r="J85"/>
      <c r="K85"/>
      <c r="L85"/>
      <c r="M85"/>
      <c r="N85"/>
      <c r="O85"/>
    </row>
    <row r="86" spans="2:15" ht="12.75">
      <c r="B86"/>
      <c r="C86"/>
      <c r="D86"/>
      <c r="E86"/>
      <c r="F86"/>
      <c r="G86"/>
      <c r="H86"/>
      <c r="I86"/>
      <c r="J86"/>
      <c r="K86"/>
      <c r="L86"/>
      <c r="M86"/>
      <c r="N86"/>
      <c r="O86"/>
    </row>
    <row r="87" spans="2:15" ht="12.75">
      <c r="B87"/>
      <c r="C87"/>
      <c r="D87"/>
      <c r="E87"/>
      <c r="F87"/>
      <c r="G87"/>
      <c r="H87"/>
      <c r="I87"/>
      <c r="J87"/>
      <c r="K87"/>
      <c r="L87"/>
      <c r="M87"/>
      <c r="N87"/>
      <c r="O87"/>
    </row>
    <row r="88" spans="2:15" ht="12.75">
      <c r="B88"/>
      <c r="C88"/>
      <c r="D88"/>
      <c r="E88"/>
      <c r="F88"/>
      <c r="G88"/>
      <c r="H88"/>
      <c r="I88"/>
      <c r="J88"/>
      <c r="K88"/>
      <c r="L88"/>
      <c r="M88"/>
      <c r="N88"/>
      <c r="O88"/>
    </row>
    <row r="89" spans="2:15" ht="12.75">
      <c r="B89"/>
      <c r="C89"/>
      <c r="D89"/>
      <c r="E89"/>
      <c r="F89"/>
      <c r="G89"/>
      <c r="H89"/>
      <c r="I89"/>
      <c r="J89"/>
      <c r="K89"/>
      <c r="L89"/>
      <c r="M89"/>
      <c r="N89"/>
      <c r="O89"/>
    </row>
    <row r="90" spans="2:4" ht="12.75">
      <c r="B90"/>
      <c r="C90"/>
      <c r="D90"/>
    </row>
    <row r="91" ht="12.75">
      <c r="B91"/>
    </row>
    <row r="92" ht="12.75">
      <c r="B92"/>
    </row>
    <row r="93" ht="12.75">
      <c r="B93"/>
    </row>
    <row r="94" ht="12.75">
      <c r="B94"/>
    </row>
    <row r="95" ht="12.75">
      <c r="B95"/>
    </row>
  </sheetData>
  <sheetProtection/>
  <mergeCells count="41">
    <mergeCell ref="D59:V60"/>
    <mergeCell ref="D62:V62"/>
    <mergeCell ref="G55:H55"/>
    <mergeCell ref="X55:Y55"/>
    <mergeCell ref="Z55:AA55"/>
    <mergeCell ref="G56:H56"/>
    <mergeCell ref="X56:Y56"/>
    <mergeCell ref="Z56:AA56"/>
    <mergeCell ref="X11:X12"/>
    <mergeCell ref="Y11:Y12"/>
    <mergeCell ref="Z11:Z12"/>
    <mergeCell ref="AA11:AA12"/>
    <mergeCell ref="B51:B52"/>
    <mergeCell ref="C51:Y51"/>
    <mergeCell ref="C52:Y52"/>
    <mergeCell ref="T9:U9"/>
    <mergeCell ref="V9:W9"/>
    <mergeCell ref="B11:B12"/>
    <mergeCell ref="C11:C12"/>
    <mergeCell ref="D11:D12"/>
    <mergeCell ref="E11:E12"/>
    <mergeCell ref="R8:U8"/>
    <mergeCell ref="V8:W8"/>
    <mergeCell ref="X8:AA9"/>
    <mergeCell ref="F9:G9"/>
    <mergeCell ref="H9:I9"/>
    <mergeCell ref="J9:K9"/>
    <mergeCell ref="L9:M9"/>
    <mergeCell ref="N9:O9"/>
    <mergeCell ref="P9:Q9"/>
    <mergeCell ref="R9:S9"/>
    <mergeCell ref="B1:AA1"/>
    <mergeCell ref="B2:AA2"/>
    <mergeCell ref="B3:AA3"/>
    <mergeCell ref="B4:AA4"/>
    <mergeCell ref="B5:AA5"/>
    <mergeCell ref="A7:E9"/>
    <mergeCell ref="F7:AA7"/>
    <mergeCell ref="F8:I8"/>
    <mergeCell ref="J8:M8"/>
    <mergeCell ref="N8:Q8"/>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AA70"/>
  <sheetViews>
    <sheetView tabSelected="1" zoomScalePageLayoutView="0" workbookViewId="0" topLeftCell="A42">
      <selection activeCell="C57" sqref="C57"/>
    </sheetView>
  </sheetViews>
  <sheetFormatPr defaultColWidth="11.421875" defaultRowHeight="12.75"/>
  <cols>
    <col min="1" max="1" width="9.421875" style="0" customWidth="1"/>
    <col min="2" max="2" width="38.140625" style="0" customWidth="1"/>
    <col min="3" max="3" width="13.421875" style="0" customWidth="1"/>
    <col min="5" max="5" width="14.00390625" style="0" customWidth="1"/>
    <col min="26" max="26" width="14.421875" style="0" customWidth="1"/>
    <col min="27" max="27" width="13.421875" style="0" bestFit="1" customWidth="1"/>
  </cols>
  <sheetData>
    <row r="1" spans="2:27" ht="15.75">
      <c r="B1" s="305" t="s">
        <v>356</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row>
    <row r="2" spans="1:27" ht="15.75">
      <c r="A2" s="70"/>
      <c r="B2" s="305" t="s">
        <v>357</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row>
    <row r="3" spans="1:27" ht="15.75">
      <c r="A3" s="69"/>
      <c r="B3" s="305" t="s">
        <v>330</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row>
    <row r="4" spans="1:27" ht="15.75">
      <c r="A4" s="69"/>
      <c r="B4" s="305" t="s">
        <v>358</v>
      </c>
      <c r="C4" s="305"/>
      <c r="D4" s="305"/>
      <c r="E4" s="305"/>
      <c r="F4" s="305"/>
      <c r="G4" s="305"/>
      <c r="H4" s="305"/>
      <c r="I4" s="305"/>
      <c r="J4" s="305"/>
      <c r="K4" s="305"/>
      <c r="L4" s="305"/>
      <c r="M4" s="305"/>
      <c r="N4" s="305"/>
      <c r="O4" s="305"/>
      <c r="P4" s="305"/>
      <c r="Q4" s="305"/>
      <c r="R4" s="305"/>
      <c r="S4" s="305"/>
      <c r="T4" s="305"/>
      <c r="U4" s="305"/>
      <c r="V4" s="305"/>
      <c r="W4" s="305"/>
      <c r="X4" s="305"/>
      <c r="Y4" s="305"/>
      <c r="Z4" s="305"/>
      <c r="AA4" s="305"/>
    </row>
    <row r="5" spans="1:27" ht="15.75">
      <c r="A5" s="69"/>
      <c r="B5" s="305" t="s">
        <v>232</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row>
    <row r="6" spans="1:27" ht="15.75">
      <c r="A6" s="146"/>
      <c r="B6" s="401" t="s">
        <v>359</v>
      </c>
      <c r="C6" s="401"/>
      <c r="D6" s="401"/>
      <c r="E6" s="401"/>
      <c r="F6" s="401"/>
      <c r="G6" s="401"/>
      <c r="H6" s="401"/>
      <c r="I6" s="401"/>
      <c r="J6" s="401"/>
      <c r="K6" s="401"/>
      <c r="L6" s="401"/>
      <c r="M6" s="401"/>
      <c r="N6" s="401"/>
      <c r="O6" s="401"/>
      <c r="P6" s="401"/>
      <c r="Q6" s="401"/>
      <c r="R6" s="401"/>
      <c r="S6" s="401"/>
      <c r="T6" s="401"/>
      <c r="U6" s="401"/>
      <c r="V6" s="401"/>
      <c r="W6" s="401"/>
      <c r="X6" s="401"/>
      <c r="Y6" s="401"/>
      <c r="Z6" s="401"/>
      <c r="AA6" s="401"/>
    </row>
    <row r="7" spans="1:27" ht="12.75">
      <c r="A7" s="69"/>
      <c r="B7" s="69"/>
      <c r="C7" s="69"/>
      <c r="D7" s="69"/>
      <c r="E7" s="69"/>
      <c r="F7" s="69"/>
      <c r="G7" s="69"/>
      <c r="H7" s="69"/>
      <c r="I7" s="69"/>
      <c r="J7" s="69"/>
      <c r="K7" s="69"/>
      <c r="L7" s="69"/>
      <c r="M7" s="69"/>
      <c r="N7" s="69"/>
      <c r="O7" s="69"/>
      <c r="P7" s="69"/>
      <c r="Q7" s="145"/>
      <c r="R7" s="145"/>
      <c r="S7" s="145"/>
      <c r="T7" s="145"/>
      <c r="U7" s="145"/>
      <c r="V7" s="69"/>
      <c r="W7" s="69"/>
      <c r="X7" s="69"/>
      <c r="Y7" s="69"/>
      <c r="Z7" s="69"/>
      <c r="AA7" s="69"/>
    </row>
    <row r="8" spans="1:27" ht="15">
      <c r="A8" s="402" t="s">
        <v>24</v>
      </c>
      <c r="B8" s="403"/>
      <c r="C8" s="403"/>
      <c r="D8" s="403"/>
      <c r="E8" s="404"/>
      <c r="F8" s="281" t="s">
        <v>45</v>
      </c>
      <c r="G8" s="281"/>
      <c r="H8" s="281"/>
      <c r="I8" s="281"/>
      <c r="J8" s="281"/>
      <c r="K8" s="281"/>
      <c r="L8" s="281"/>
      <c r="M8" s="281"/>
      <c r="N8" s="281"/>
      <c r="O8" s="281"/>
      <c r="P8" s="281"/>
      <c r="Q8" s="281"/>
      <c r="R8" s="281"/>
      <c r="S8" s="281"/>
      <c r="T8" s="281"/>
      <c r="U8" s="281"/>
      <c r="V8" s="281"/>
      <c r="W8" s="281"/>
      <c r="X8" s="281"/>
      <c r="Y8" s="281"/>
      <c r="Z8" s="281"/>
      <c r="AA8" s="289"/>
    </row>
    <row r="9" spans="1:27" ht="15">
      <c r="A9" s="408"/>
      <c r="B9" s="296"/>
      <c r="C9" s="296"/>
      <c r="D9" s="296"/>
      <c r="E9" s="297"/>
      <c r="F9" s="281" t="s">
        <v>38</v>
      </c>
      <c r="G9" s="281"/>
      <c r="H9" s="281"/>
      <c r="I9" s="289"/>
      <c r="J9" s="280" t="s">
        <v>39</v>
      </c>
      <c r="K9" s="281"/>
      <c r="L9" s="281"/>
      <c r="M9" s="289"/>
      <c r="N9" s="280" t="s">
        <v>7</v>
      </c>
      <c r="O9" s="281"/>
      <c r="P9" s="281"/>
      <c r="Q9" s="281"/>
      <c r="R9" s="280" t="s">
        <v>28</v>
      </c>
      <c r="S9" s="281"/>
      <c r="T9" s="281"/>
      <c r="U9" s="289"/>
      <c r="V9" s="280" t="s">
        <v>51</v>
      </c>
      <c r="W9" s="289"/>
      <c r="X9" s="402" t="s">
        <v>2</v>
      </c>
      <c r="Y9" s="403"/>
      <c r="Z9" s="403"/>
      <c r="AA9" s="404"/>
    </row>
    <row r="10" spans="1:27" ht="12.75">
      <c r="A10" s="405"/>
      <c r="B10" s="406"/>
      <c r="C10" s="406"/>
      <c r="D10" s="406"/>
      <c r="E10" s="407"/>
      <c r="F10" s="272" t="s">
        <v>29</v>
      </c>
      <c r="G10" s="273"/>
      <c r="H10" s="272" t="s">
        <v>30</v>
      </c>
      <c r="I10" s="273"/>
      <c r="J10" s="272" t="s">
        <v>31</v>
      </c>
      <c r="K10" s="273"/>
      <c r="L10" s="272" t="s">
        <v>41</v>
      </c>
      <c r="M10" s="273"/>
      <c r="N10" s="272" t="s">
        <v>42</v>
      </c>
      <c r="O10" s="273"/>
      <c r="P10" s="272" t="s">
        <v>25</v>
      </c>
      <c r="Q10" s="273"/>
      <c r="R10" s="272" t="s">
        <v>26</v>
      </c>
      <c r="S10" s="273"/>
      <c r="T10" s="272" t="s">
        <v>43</v>
      </c>
      <c r="U10" s="273"/>
      <c r="V10" s="272" t="s">
        <v>44</v>
      </c>
      <c r="W10" s="273"/>
      <c r="X10" s="405"/>
      <c r="Y10" s="406"/>
      <c r="Z10" s="406"/>
      <c r="AA10" s="407"/>
    </row>
    <row r="11" spans="1:27" ht="38.25">
      <c r="A11" s="143" t="s">
        <v>40</v>
      </c>
      <c r="B11" s="142" t="s">
        <v>5</v>
      </c>
      <c r="C11" s="139" t="s">
        <v>6</v>
      </c>
      <c r="D11" s="139" t="s">
        <v>11</v>
      </c>
      <c r="E11" s="140" t="s">
        <v>3</v>
      </c>
      <c r="F11" s="141" t="s">
        <v>20</v>
      </c>
      <c r="G11" s="141" t="s">
        <v>21</v>
      </c>
      <c r="H11" s="141" t="s">
        <v>20</v>
      </c>
      <c r="I11" s="141" t="s">
        <v>21</v>
      </c>
      <c r="J11" s="141" t="s">
        <v>20</v>
      </c>
      <c r="K11" s="141" t="s">
        <v>21</v>
      </c>
      <c r="L11" s="141" t="s">
        <v>20</v>
      </c>
      <c r="M11" s="141" t="s">
        <v>21</v>
      </c>
      <c r="N11" s="141" t="s">
        <v>20</v>
      </c>
      <c r="O11" s="141" t="s">
        <v>21</v>
      </c>
      <c r="P11" s="140" t="s">
        <v>20</v>
      </c>
      <c r="Q11" s="140" t="s">
        <v>21</v>
      </c>
      <c r="R11" s="140" t="s">
        <v>20</v>
      </c>
      <c r="S11" s="140" t="s">
        <v>21</v>
      </c>
      <c r="T11" s="140" t="s">
        <v>20</v>
      </c>
      <c r="U11" s="140" t="s">
        <v>21</v>
      </c>
      <c r="V11" s="140" t="s">
        <v>20</v>
      </c>
      <c r="W11" s="140" t="s">
        <v>21</v>
      </c>
      <c r="X11" s="139" t="s">
        <v>12</v>
      </c>
      <c r="Y11" s="139" t="s">
        <v>13</v>
      </c>
      <c r="Z11" s="140" t="s">
        <v>360</v>
      </c>
      <c r="AA11" s="139" t="s">
        <v>4</v>
      </c>
    </row>
    <row r="12" spans="1:27" ht="22.5">
      <c r="A12" s="250">
        <v>22100</v>
      </c>
      <c r="B12" s="251" t="s">
        <v>361</v>
      </c>
      <c r="C12" s="252" t="s">
        <v>223</v>
      </c>
      <c r="D12" s="252"/>
      <c r="E12" s="253" t="s">
        <v>363</v>
      </c>
      <c r="F12" s="134" t="s">
        <v>52</v>
      </c>
      <c r="G12" s="134" t="s">
        <v>52</v>
      </c>
      <c r="H12" s="134" t="s">
        <v>52</v>
      </c>
      <c r="I12" s="134" t="s">
        <v>52</v>
      </c>
      <c r="J12" s="134" t="s">
        <v>52</v>
      </c>
      <c r="K12" s="134" t="s">
        <v>52</v>
      </c>
      <c r="L12" s="134" t="s">
        <v>52</v>
      </c>
      <c r="M12" s="134" t="s">
        <v>52</v>
      </c>
      <c r="N12" s="134" t="s">
        <v>52</v>
      </c>
      <c r="O12" s="134" t="s">
        <v>52</v>
      </c>
      <c r="P12" s="134" t="s">
        <v>52</v>
      </c>
      <c r="Q12" s="134" t="s">
        <v>52</v>
      </c>
      <c r="R12" s="134" t="s">
        <v>52</v>
      </c>
      <c r="S12" s="134" t="s">
        <v>52</v>
      </c>
      <c r="T12" s="134" t="s">
        <v>52</v>
      </c>
      <c r="U12" s="134" t="s">
        <v>52</v>
      </c>
      <c r="V12" s="134" t="s">
        <v>52</v>
      </c>
      <c r="W12" s="134" t="s">
        <v>52</v>
      </c>
      <c r="X12" s="254"/>
      <c r="Y12" s="254"/>
      <c r="Z12" s="216">
        <v>262500</v>
      </c>
      <c r="AA12" s="216"/>
    </row>
    <row r="13" spans="1:27" ht="22.5">
      <c r="A13" s="250">
        <v>22260</v>
      </c>
      <c r="B13" s="255" t="s">
        <v>364</v>
      </c>
      <c r="C13" s="252" t="s">
        <v>223</v>
      </c>
      <c r="D13" s="252"/>
      <c r="E13" s="253" t="s">
        <v>363</v>
      </c>
      <c r="F13" s="134" t="s">
        <v>52</v>
      </c>
      <c r="G13" s="134" t="s">
        <v>52</v>
      </c>
      <c r="H13" s="134" t="s">
        <v>52</v>
      </c>
      <c r="I13" s="134" t="s">
        <v>52</v>
      </c>
      <c r="J13" s="134" t="s">
        <v>52</v>
      </c>
      <c r="K13" s="134" t="s">
        <v>52</v>
      </c>
      <c r="L13" s="134" t="s">
        <v>52</v>
      </c>
      <c r="M13" s="134" t="s">
        <v>52</v>
      </c>
      <c r="N13" s="134" t="s">
        <v>52</v>
      </c>
      <c r="O13" s="134" t="s">
        <v>52</v>
      </c>
      <c r="P13" s="134" t="s">
        <v>52</v>
      </c>
      <c r="Q13" s="134" t="s">
        <v>52</v>
      </c>
      <c r="R13" s="134" t="s">
        <v>52</v>
      </c>
      <c r="S13" s="134" t="s">
        <v>52</v>
      </c>
      <c r="T13" s="134" t="s">
        <v>52</v>
      </c>
      <c r="U13" s="134" t="s">
        <v>52</v>
      </c>
      <c r="V13" s="134" t="s">
        <v>52</v>
      </c>
      <c r="W13" s="134" t="s">
        <v>52</v>
      </c>
      <c r="X13" s="254"/>
      <c r="Y13" s="254"/>
      <c r="Z13" s="216">
        <v>130000</v>
      </c>
      <c r="AA13" s="216"/>
    </row>
    <row r="14" spans="1:27" ht="22.5">
      <c r="A14" s="250">
        <v>24500</v>
      </c>
      <c r="B14" s="255" t="s">
        <v>365</v>
      </c>
      <c r="C14" s="252" t="s">
        <v>362</v>
      </c>
      <c r="D14" s="252"/>
      <c r="E14" s="253" t="s">
        <v>363</v>
      </c>
      <c r="F14" s="134" t="s">
        <v>52</v>
      </c>
      <c r="G14" s="134" t="s">
        <v>52</v>
      </c>
      <c r="H14" s="134" t="s">
        <v>52</v>
      </c>
      <c r="I14" s="134" t="s">
        <v>52</v>
      </c>
      <c r="J14" s="123">
        <v>41797</v>
      </c>
      <c r="K14" s="123">
        <v>41798</v>
      </c>
      <c r="L14" s="123">
        <v>41799</v>
      </c>
      <c r="M14" s="123">
        <v>41800</v>
      </c>
      <c r="N14" s="123">
        <v>41801</v>
      </c>
      <c r="O14" s="123">
        <v>41802</v>
      </c>
      <c r="P14" s="183">
        <v>41803</v>
      </c>
      <c r="Q14" s="183">
        <v>41804</v>
      </c>
      <c r="R14" s="183">
        <v>41805</v>
      </c>
      <c r="S14" s="183">
        <v>41807</v>
      </c>
      <c r="T14" s="183">
        <v>41808</v>
      </c>
      <c r="U14" s="183">
        <v>41809</v>
      </c>
      <c r="V14" s="183">
        <v>41810</v>
      </c>
      <c r="W14" s="183">
        <v>41814</v>
      </c>
      <c r="X14" s="254"/>
      <c r="Y14" s="254"/>
      <c r="Z14" s="216">
        <v>75000</v>
      </c>
      <c r="AA14" s="216"/>
    </row>
    <row r="15" spans="1:27" ht="22.5">
      <c r="A15" s="250">
        <v>26200</v>
      </c>
      <c r="B15" s="255" t="s">
        <v>366</v>
      </c>
      <c r="C15" s="252" t="s">
        <v>362</v>
      </c>
      <c r="D15" s="252"/>
      <c r="E15" s="253" t="s">
        <v>363</v>
      </c>
      <c r="F15" s="134" t="s">
        <v>52</v>
      </c>
      <c r="G15" s="134" t="s">
        <v>52</v>
      </c>
      <c r="H15" s="134" t="s">
        <v>52</v>
      </c>
      <c r="I15" s="134" t="s">
        <v>52</v>
      </c>
      <c r="J15" s="134" t="s">
        <v>52</v>
      </c>
      <c r="K15" s="134" t="s">
        <v>52</v>
      </c>
      <c r="L15" s="134" t="s">
        <v>52</v>
      </c>
      <c r="M15" s="134" t="s">
        <v>52</v>
      </c>
      <c r="N15" s="134" t="s">
        <v>52</v>
      </c>
      <c r="O15" s="134" t="s">
        <v>52</v>
      </c>
      <c r="P15" s="134" t="s">
        <v>52</v>
      </c>
      <c r="Q15" s="134" t="s">
        <v>52</v>
      </c>
      <c r="R15" s="134" t="s">
        <v>52</v>
      </c>
      <c r="S15" s="134" t="s">
        <v>52</v>
      </c>
      <c r="T15" s="134" t="s">
        <v>52</v>
      </c>
      <c r="U15" s="134" t="s">
        <v>52</v>
      </c>
      <c r="V15" s="134" t="s">
        <v>52</v>
      </c>
      <c r="W15" s="134" t="s">
        <v>52</v>
      </c>
      <c r="X15" s="254"/>
      <c r="Y15" s="254"/>
      <c r="Z15" s="216">
        <v>420000</v>
      </c>
      <c r="AA15" s="216"/>
    </row>
    <row r="16" spans="1:27" ht="22.5">
      <c r="A16" s="250">
        <v>31100</v>
      </c>
      <c r="B16" s="251" t="s">
        <v>367</v>
      </c>
      <c r="C16" s="252" t="s">
        <v>362</v>
      </c>
      <c r="D16" s="252"/>
      <c r="E16" s="253" t="s">
        <v>363</v>
      </c>
      <c r="F16" s="134" t="s">
        <v>52</v>
      </c>
      <c r="G16" s="134" t="s">
        <v>52</v>
      </c>
      <c r="H16" s="134" t="s">
        <v>52</v>
      </c>
      <c r="I16" s="134" t="s">
        <v>52</v>
      </c>
      <c r="J16" s="123">
        <v>41766</v>
      </c>
      <c r="K16" s="123">
        <v>41767</v>
      </c>
      <c r="L16" s="123">
        <v>41768</v>
      </c>
      <c r="M16" s="123">
        <v>41769</v>
      </c>
      <c r="N16" s="123">
        <v>41770</v>
      </c>
      <c r="O16" s="123">
        <v>41771</v>
      </c>
      <c r="P16" s="183">
        <v>41772</v>
      </c>
      <c r="Q16" s="183">
        <v>41773</v>
      </c>
      <c r="R16" s="183">
        <v>41774</v>
      </c>
      <c r="S16" s="183">
        <v>41776</v>
      </c>
      <c r="T16" s="183">
        <v>41777</v>
      </c>
      <c r="U16" s="183">
        <v>41778</v>
      </c>
      <c r="V16" s="183">
        <v>41779</v>
      </c>
      <c r="W16" s="183">
        <v>41783</v>
      </c>
      <c r="X16" s="254"/>
      <c r="Y16" s="254"/>
      <c r="Z16" s="216">
        <v>40000</v>
      </c>
      <c r="AA16" s="216"/>
    </row>
    <row r="17" spans="1:27" ht="22.5">
      <c r="A17" s="250">
        <v>31500</v>
      </c>
      <c r="B17" s="251" t="s">
        <v>368</v>
      </c>
      <c r="C17" s="252" t="s">
        <v>362</v>
      </c>
      <c r="D17" s="252"/>
      <c r="E17" s="253" t="s">
        <v>363</v>
      </c>
      <c r="F17" s="134" t="s">
        <v>52</v>
      </c>
      <c r="G17" s="134" t="s">
        <v>52</v>
      </c>
      <c r="H17" s="134" t="s">
        <v>52</v>
      </c>
      <c r="I17" s="134" t="s">
        <v>52</v>
      </c>
      <c r="J17" s="123">
        <v>41797</v>
      </c>
      <c r="K17" s="123">
        <v>41798</v>
      </c>
      <c r="L17" s="123">
        <v>41799</v>
      </c>
      <c r="M17" s="123">
        <v>41800</v>
      </c>
      <c r="N17" s="123">
        <v>41801</v>
      </c>
      <c r="O17" s="123">
        <v>41802</v>
      </c>
      <c r="P17" s="183">
        <v>41803</v>
      </c>
      <c r="Q17" s="183">
        <v>41804</v>
      </c>
      <c r="R17" s="183">
        <v>41805</v>
      </c>
      <c r="S17" s="183">
        <v>41807</v>
      </c>
      <c r="T17" s="183">
        <v>41808</v>
      </c>
      <c r="U17" s="183">
        <v>41809</v>
      </c>
      <c r="V17" s="183">
        <v>41810</v>
      </c>
      <c r="W17" s="183">
        <v>41814</v>
      </c>
      <c r="X17" s="254"/>
      <c r="Y17" s="254"/>
      <c r="Z17" s="216">
        <v>100000</v>
      </c>
      <c r="AA17" s="216"/>
    </row>
    <row r="18" spans="1:27" ht="22.5">
      <c r="A18" s="250">
        <v>32300</v>
      </c>
      <c r="B18" s="251" t="s">
        <v>369</v>
      </c>
      <c r="C18" s="252" t="s">
        <v>362</v>
      </c>
      <c r="D18" s="252"/>
      <c r="E18" s="253" t="s">
        <v>363</v>
      </c>
      <c r="F18" s="134" t="s">
        <v>52</v>
      </c>
      <c r="G18" s="134" t="s">
        <v>52</v>
      </c>
      <c r="H18" s="134" t="s">
        <v>52</v>
      </c>
      <c r="I18" s="134" t="s">
        <v>52</v>
      </c>
      <c r="J18" s="123">
        <v>41766</v>
      </c>
      <c r="K18" s="123">
        <v>41767</v>
      </c>
      <c r="L18" s="123">
        <v>41768</v>
      </c>
      <c r="M18" s="123">
        <v>41769</v>
      </c>
      <c r="N18" s="123">
        <v>41770</v>
      </c>
      <c r="O18" s="123">
        <v>41771</v>
      </c>
      <c r="P18" s="183">
        <v>41772</v>
      </c>
      <c r="Q18" s="183">
        <v>41773</v>
      </c>
      <c r="R18" s="183">
        <v>41774</v>
      </c>
      <c r="S18" s="183">
        <v>41776</v>
      </c>
      <c r="T18" s="183">
        <v>41777</v>
      </c>
      <c r="U18" s="183">
        <v>41778</v>
      </c>
      <c r="V18" s="183">
        <v>41779</v>
      </c>
      <c r="W18" s="183">
        <v>41783</v>
      </c>
      <c r="X18" s="254"/>
      <c r="Y18" s="254"/>
      <c r="Z18" s="216">
        <v>40000</v>
      </c>
      <c r="AA18" s="216"/>
    </row>
    <row r="19" spans="1:27" ht="22.5">
      <c r="A19" s="250">
        <v>32400</v>
      </c>
      <c r="B19" s="251" t="s">
        <v>370</v>
      </c>
      <c r="C19" s="252" t="s">
        <v>362</v>
      </c>
      <c r="D19" s="252"/>
      <c r="E19" s="253" t="s">
        <v>363</v>
      </c>
      <c r="F19" s="134" t="s">
        <v>52</v>
      </c>
      <c r="G19" s="134" t="s">
        <v>52</v>
      </c>
      <c r="H19" s="134" t="s">
        <v>52</v>
      </c>
      <c r="I19" s="134" t="s">
        <v>52</v>
      </c>
      <c r="J19" s="123">
        <v>41766</v>
      </c>
      <c r="K19" s="123">
        <v>41767</v>
      </c>
      <c r="L19" s="123">
        <v>41768</v>
      </c>
      <c r="M19" s="123">
        <v>41769</v>
      </c>
      <c r="N19" s="123">
        <v>41770</v>
      </c>
      <c r="O19" s="123">
        <v>41771</v>
      </c>
      <c r="P19" s="183">
        <v>41772</v>
      </c>
      <c r="Q19" s="183">
        <v>41773</v>
      </c>
      <c r="R19" s="183">
        <v>41774</v>
      </c>
      <c r="S19" s="183">
        <v>41776</v>
      </c>
      <c r="T19" s="183">
        <v>41777</v>
      </c>
      <c r="U19" s="183">
        <v>41778</v>
      </c>
      <c r="V19" s="183">
        <v>41779</v>
      </c>
      <c r="W19" s="183">
        <v>41783</v>
      </c>
      <c r="X19" s="254"/>
      <c r="Y19" s="254"/>
      <c r="Z19" s="216">
        <v>40000</v>
      </c>
      <c r="AA19" s="216"/>
    </row>
    <row r="20" spans="1:27" ht="22.5">
      <c r="A20" s="250">
        <v>33100</v>
      </c>
      <c r="B20" s="251" t="s">
        <v>252</v>
      </c>
      <c r="C20" s="252" t="s">
        <v>362</v>
      </c>
      <c r="D20" s="252"/>
      <c r="E20" s="253" t="s">
        <v>363</v>
      </c>
      <c r="F20" s="134" t="s">
        <v>52</v>
      </c>
      <c r="G20" s="134" t="s">
        <v>52</v>
      </c>
      <c r="H20" s="134" t="s">
        <v>52</v>
      </c>
      <c r="I20" s="134" t="s">
        <v>52</v>
      </c>
      <c r="J20" s="123">
        <v>41766</v>
      </c>
      <c r="K20" s="123">
        <v>41767</v>
      </c>
      <c r="L20" s="123">
        <v>41768</v>
      </c>
      <c r="M20" s="123">
        <v>41769</v>
      </c>
      <c r="N20" s="123">
        <v>41770</v>
      </c>
      <c r="O20" s="123">
        <v>41771</v>
      </c>
      <c r="P20" s="183">
        <v>41772</v>
      </c>
      <c r="Q20" s="183">
        <v>41773</v>
      </c>
      <c r="R20" s="183">
        <v>41774</v>
      </c>
      <c r="S20" s="183">
        <v>41776</v>
      </c>
      <c r="T20" s="183">
        <v>41777</v>
      </c>
      <c r="U20" s="183">
        <v>41778</v>
      </c>
      <c r="V20" s="183">
        <v>41779</v>
      </c>
      <c r="W20" s="183">
        <v>41783</v>
      </c>
      <c r="X20" s="254"/>
      <c r="Y20" s="254"/>
      <c r="Z20" s="216">
        <v>40000</v>
      </c>
      <c r="AA20" s="216"/>
    </row>
    <row r="21" spans="1:27" ht="22.5">
      <c r="A21" s="250">
        <v>33300</v>
      </c>
      <c r="B21" s="251" t="s">
        <v>371</v>
      </c>
      <c r="C21" s="252" t="s">
        <v>362</v>
      </c>
      <c r="D21" s="252"/>
      <c r="E21" s="253" t="s">
        <v>363</v>
      </c>
      <c r="F21" s="134" t="s">
        <v>52</v>
      </c>
      <c r="G21" s="134" t="s">
        <v>52</v>
      </c>
      <c r="H21" s="134" t="s">
        <v>52</v>
      </c>
      <c r="I21" s="134" t="s">
        <v>52</v>
      </c>
      <c r="J21" s="123">
        <v>41766</v>
      </c>
      <c r="K21" s="123">
        <v>41767</v>
      </c>
      <c r="L21" s="123">
        <v>41768</v>
      </c>
      <c r="M21" s="123">
        <v>41769</v>
      </c>
      <c r="N21" s="123">
        <v>41770</v>
      </c>
      <c r="O21" s="123">
        <v>41771</v>
      </c>
      <c r="P21" s="183">
        <v>41772</v>
      </c>
      <c r="Q21" s="183">
        <v>41773</v>
      </c>
      <c r="R21" s="183">
        <v>41774</v>
      </c>
      <c r="S21" s="183">
        <v>41776</v>
      </c>
      <c r="T21" s="183">
        <v>41777</v>
      </c>
      <c r="U21" s="183">
        <v>41778</v>
      </c>
      <c r="V21" s="183">
        <v>41779</v>
      </c>
      <c r="W21" s="183">
        <v>41783</v>
      </c>
      <c r="X21" s="254"/>
      <c r="Y21" s="254"/>
      <c r="Z21" s="216">
        <v>20000</v>
      </c>
      <c r="AA21" s="216"/>
    </row>
    <row r="22" spans="1:27" ht="22.5">
      <c r="A22" s="250">
        <v>33400</v>
      </c>
      <c r="B22" s="251" t="s">
        <v>264</v>
      </c>
      <c r="C22" s="252" t="s">
        <v>362</v>
      </c>
      <c r="D22" s="252"/>
      <c r="E22" s="253" t="s">
        <v>363</v>
      </c>
      <c r="F22" s="134" t="s">
        <v>52</v>
      </c>
      <c r="G22" s="134" t="s">
        <v>52</v>
      </c>
      <c r="H22" s="134" t="s">
        <v>52</v>
      </c>
      <c r="I22" s="134" t="s">
        <v>52</v>
      </c>
      <c r="J22" s="123">
        <v>41766</v>
      </c>
      <c r="K22" s="123">
        <v>41767</v>
      </c>
      <c r="L22" s="123">
        <v>41768</v>
      </c>
      <c r="M22" s="123">
        <v>41769</v>
      </c>
      <c r="N22" s="123">
        <v>41770</v>
      </c>
      <c r="O22" s="123">
        <v>41771</v>
      </c>
      <c r="P22" s="183">
        <v>41772</v>
      </c>
      <c r="Q22" s="183">
        <v>41773</v>
      </c>
      <c r="R22" s="183">
        <v>41774</v>
      </c>
      <c r="S22" s="183">
        <v>41776</v>
      </c>
      <c r="T22" s="183">
        <v>41777</v>
      </c>
      <c r="U22" s="183">
        <v>41778</v>
      </c>
      <c r="V22" s="183">
        <v>41779</v>
      </c>
      <c r="W22" s="183">
        <v>41783</v>
      </c>
      <c r="X22" s="254"/>
      <c r="Y22" s="254"/>
      <c r="Z22" s="216">
        <v>25000</v>
      </c>
      <c r="AA22" s="216"/>
    </row>
    <row r="23" spans="1:27" ht="22.5">
      <c r="A23" s="250">
        <v>34200</v>
      </c>
      <c r="B23" s="251" t="s">
        <v>372</v>
      </c>
      <c r="C23" s="252" t="s">
        <v>362</v>
      </c>
      <c r="D23" s="252"/>
      <c r="E23" s="253" t="s">
        <v>363</v>
      </c>
      <c r="F23" s="134" t="s">
        <v>52</v>
      </c>
      <c r="G23" s="134" t="s">
        <v>52</v>
      </c>
      <c r="H23" s="134" t="s">
        <v>52</v>
      </c>
      <c r="I23" s="134" t="s">
        <v>52</v>
      </c>
      <c r="J23" s="123">
        <v>41797</v>
      </c>
      <c r="K23" s="123">
        <v>41798</v>
      </c>
      <c r="L23" s="123">
        <v>41799</v>
      </c>
      <c r="M23" s="123">
        <v>41800</v>
      </c>
      <c r="N23" s="123">
        <v>41801</v>
      </c>
      <c r="O23" s="123">
        <v>41802</v>
      </c>
      <c r="P23" s="183">
        <v>41803</v>
      </c>
      <c r="Q23" s="183">
        <v>41804</v>
      </c>
      <c r="R23" s="183">
        <v>41805</v>
      </c>
      <c r="S23" s="183">
        <v>41807</v>
      </c>
      <c r="T23" s="183">
        <v>41808</v>
      </c>
      <c r="U23" s="183">
        <v>41809</v>
      </c>
      <c r="V23" s="183">
        <v>41810</v>
      </c>
      <c r="W23" s="183">
        <v>41814</v>
      </c>
      <c r="X23" s="254"/>
      <c r="Y23" s="254"/>
      <c r="Z23" s="216">
        <v>100000</v>
      </c>
      <c r="AA23" s="216"/>
    </row>
    <row r="24" spans="1:27" ht="22.5">
      <c r="A24" s="250">
        <v>34400</v>
      </c>
      <c r="B24" s="251" t="s">
        <v>373</v>
      </c>
      <c r="C24" s="252" t="s">
        <v>362</v>
      </c>
      <c r="D24" s="252"/>
      <c r="E24" s="253" t="s">
        <v>363</v>
      </c>
      <c r="F24" s="134" t="s">
        <v>52</v>
      </c>
      <c r="G24" s="134" t="s">
        <v>52</v>
      </c>
      <c r="H24" s="134" t="s">
        <v>52</v>
      </c>
      <c r="I24" s="134" t="s">
        <v>52</v>
      </c>
      <c r="J24" s="123">
        <v>41766</v>
      </c>
      <c r="K24" s="123">
        <v>41767</v>
      </c>
      <c r="L24" s="123">
        <v>41768</v>
      </c>
      <c r="M24" s="123">
        <v>41769</v>
      </c>
      <c r="N24" s="123">
        <v>41770</v>
      </c>
      <c r="O24" s="123">
        <v>41771</v>
      </c>
      <c r="P24" s="183">
        <v>41772</v>
      </c>
      <c r="Q24" s="183">
        <v>41773</v>
      </c>
      <c r="R24" s="183">
        <v>41774</v>
      </c>
      <c r="S24" s="183">
        <v>41776</v>
      </c>
      <c r="T24" s="183">
        <v>41777</v>
      </c>
      <c r="U24" s="183">
        <v>41778</v>
      </c>
      <c r="V24" s="183">
        <v>41779</v>
      </c>
      <c r="W24" s="183">
        <v>41783</v>
      </c>
      <c r="X24" s="254"/>
      <c r="Y24" s="254"/>
      <c r="Z24" s="216">
        <v>120000</v>
      </c>
      <c r="AA24" s="327">
        <f>Z24+Z25</f>
        <v>190000</v>
      </c>
    </row>
    <row r="25" spans="1:27" ht="22.5">
      <c r="A25" s="250">
        <v>34400</v>
      </c>
      <c r="B25" s="251" t="s">
        <v>373</v>
      </c>
      <c r="C25" s="252" t="s">
        <v>362</v>
      </c>
      <c r="D25" s="252"/>
      <c r="E25" s="253" t="s">
        <v>363</v>
      </c>
      <c r="F25" s="134" t="s">
        <v>52</v>
      </c>
      <c r="G25" s="134" t="s">
        <v>52</v>
      </c>
      <c r="H25" s="134" t="s">
        <v>52</v>
      </c>
      <c r="I25" s="134" t="s">
        <v>52</v>
      </c>
      <c r="J25" s="123">
        <v>41835</v>
      </c>
      <c r="K25" s="123">
        <v>41835</v>
      </c>
      <c r="L25" s="123">
        <v>41836</v>
      </c>
      <c r="M25" s="123">
        <v>41836</v>
      </c>
      <c r="N25" s="123">
        <v>41837</v>
      </c>
      <c r="O25" s="123">
        <v>41838</v>
      </c>
      <c r="P25" s="183">
        <v>41839</v>
      </c>
      <c r="Q25" s="183">
        <v>41840</v>
      </c>
      <c r="R25" s="183">
        <v>41841</v>
      </c>
      <c r="S25" s="183">
        <v>41842</v>
      </c>
      <c r="T25" s="183">
        <v>41843</v>
      </c>
      <c r="U25" s="183">
        <v>41844</v>
      </c>
      <c r="V25" s="183">
        <v>41845</v>
      </c>
      <c r="W25" s="183">
        <v>41850</v>
      </c>
      <c r="X25" s="254"/>
      <c r="Y25" s="254"/>
      <c r="Z25" s="216">
        <v>70000</v>
      </c>
      <c r="AA25" s="328"/>
    </row>
    <row r="26" spans="1:27" ht="22.5">
      <c r="A26" s="256">
        <v>35100</v>
      </c>
      <c r="B26" s="257" t="s">
        <v>374</v>
      </c>
      <c r="C26" s="252" t="s">
        <v>362</v>
      </c>
      <c r="D26" s="252"/>
      <c r="E26" s="253" t="s">
        <v>363</v>
      </c>
      <c r="F26" s="134" t="s">
        <v>52</v>
      </c>
      <c r="G26" s="134" t="s">
        <v>52</v>
      </c>
      <c r="H26" s="134" t="s">
        <v>52</v>
      </c>
      <c r="I26" s="134" t="s">
        <v>52</v>
      </c>
      <c r="J26" s="123">
        <v>41766</v>
      </c>
      <c r="K26" s="123">
        <v>41767</v>
      </c>
      <c r="L26" s="123">
        <v>41768</v>
      </c>
      <c r="M26" s="123">
        <v>41769</v>
      </c>
      <c r="N26" s="123">
        <v>41770</v>
      </c>
      <c r="O26" s="123">
        <v>41771</v>
      </c>
      <c r="P26" s="183">
        <v>41772</v>
      </c>
      <c r="Q26" s="183">
        <v>41773</v>
      </c>
      <c r="R26" s="183">
        <v>41774</v>
      </c>
      <c r="S26" s="183">
        <v>41776</v>
      </c>
      <c r="T26" s="183">
        <v>41777</v>
      </c>
      <c r="U26" s="183">
        <v>41778</v>
      </c>
      <c r="V26" s="183">
        <v>41779</v>
      </c>
      <c r="W26" s="183">
        <v>41783</v>
      </c>
      <c r="X26" s="254"/>
      <c r="Y26" s="254"/>
      <c r="Z26" s="216">
        <v>5000</v>
      </c>
      <c r="AA26" s="216"/>
    </row>
    <row r="27" spans="1:27" ht="22.5">
      <c r="A27" s="256">
        <v>35400</v>
      </c>
      <c r="B27" s="257" t="s">
        <v>375</v>
      </c>
      <c r="C27" s="252" t="s">
        <v>362</v>
      </c>
      <c r="D27" s="252"/>
      <c r="E27" s="253" t="s">
        <v>363</v>
      </c>
      <c r="F27" s="134" t="s">
        <v>52</v>
      </c>
      <c r="G27" s="134" t="s">
        <v>52</v>
      </c>
      <c r="H27" s="134" t="s">
        <v>52</v>
      </c>
      <c r="I27" s="134" t="s">
        <v>52</v>
      </c>
      <c r="J27" s="123">
        <v>41797</v>
      </c>
      <c r="K27" s="123">
        <v>41798</v>
      </c>
      <c r="L27" s="123">
        <v>41799</v>
      </c>
      <c r="M27" s="123">
        <v>41800</v>
      </c>
      <c r="N27" s="123">
        <v>41801</v>
      </c>
      <c r="O27" s="123">
        <v>41802</v>
      </c>
      <c r="P27" s="183">
        <v>41803</v>
      </c>
      <c r="Q27" s="183">
        <v>41804</v>
      </c>
      <c r="R27" s="183">
        <v>41805</v>
      </c>
      <c r="S27" s="183">
        <v>41807</v>
      </c>
      <c r="T27" s="183">
        <v>41808</v>
      </c>
      <c r="U27" s="183">
        <v>41809</v>
      </c>
      <c r="V27" s="183">
        <v>41810</v>
      </c>
      <c r="W27" s="183">
        <v>41814</v>
      </c>
      <c r="X27" s="254"/>
      <c r="Y27" s="254"/>
      <c r="Z27" s="216">
        <v>5000</v>
      </c>
      <c r="AA27" s="216"/>
    </row>
    <row r="28" spans="1:27" ht="22.5">
      <c r="A28" s="256">
        <v>35500</v>
      </c>
      <c r="B28" s="257" t="s">
        <v>376</v>
      </c>
      <c r="C28" s="252" t="s">
        <v>362</v>
      </c>
      <c r="D28" s="252"/>
      <c r="E28" s="253" t="s">
        <v>363</v>
      </c>
      <c r="F28" s="134" t="s">
        <v>52</v>
      </c>
      <c r="G28" s="134" t="s">
        <v>52</v>
      </c>
      <c r="H28" s="134" t="s">
        <v>52</v>
      </c>
      <c r="I28" s="134" t="s">
        <v>52</v>
      </c>
      <c r="J28" s="123">
        <v>41766</v>
      </c>
      <c r="K28" s="123">
        <v>41767</v>
      </c>
      <c r="L28" s="123">
        <v>41768</v>
      </c>
      <c r="M28" s="123">
        <v>41769</v>
      </c>
      <c r="N28" s="123">
        <v>41770</v>
      </c>
      <c r="O28" s="123">
        <v>41771</v>
      </c>
      <c r="P28" s="183">
        <v>41772</v>
      </c>
      <c r="Q28" s="183">
        <v>41773</v>
      </c>
      <c r="R28" s="183">
        <v>41774</v>
      </c>
      <c r="S28" s="183">
        <v>41776</v>
      </c>
      <c r="T28" s="183">
        <v>41777</v>
      </c>
      <c r="U28" s="183">
        <v>41778</v>
      </c>
      <c r="V28" s="183">
        <v>41779</v>
      </c>
      <c r="W28" s="183">
        <v>41783</v>
      </c>
      <c r="X28" s="231"/>
      <c r="Y28" s="231"/>
      <c r="Z28" s="216">
        <v>140000</v>
      </c>
      <c r="AA28" s="327">
        <f>Z28+Z29</f>
        <v>190000</v>
      </c>
    </row>
    <row r="29" spans="1:27" ht="22.5">
      <c r="A29" s="256">
        <v>35500</v>
      </c>
      <c r="B29" s="257" t="s">
        <v>376</v>
      </c>
      <c r="C29" s="252" t="s">
        <v>362</v>
      </c>
      <c r="D29" s="252"/>
      <c r="E29" s="253" t="s">
        <v>363</v>
      </c>
      <c r="F29" s="134" t="s">
        <v>52</v>
      </c>
      <c r="G29" s="134" t="s">
        <v>52</v>
      </c>
      <c r="H29" s="134" t="s">
        <v>52</v>
      </c>
      <c r="I29" s="134" t="s">
        <v>52</v>
      </c>
      <c r="J29" s="123">
        <v>41835</v>
      </c>
      <c r="K29" s="123">
        <v>41835</v>
      </c>
      <c r="L29" s="123">
        <v>41836</v>
      </c>
      <c r="M29" s="123">
        <v>41836</v>
      </c>
      <c r="N29" s="123">
        <v>41837</v>
      </c>
      <c r="O29" s="123">
        <v>41838</v>
      </c>
      <c r="P29" s="183">
        <v>41839</v>
      </c>
      <c r="Q29" s="183">
        <v>41840</v>
      </c>
      <c r="R29" s="183">
        <v>41841</v>
      </c>
      <c r="S29" s="183">
        <v>41842</v>
      </c>
      <c r="T29" s="183">
        <v>41843</v>
      </c>
      <c r="U29" s="183">
        <v>41844</v>
      </c>
      <c r="V29" s="183">
        <v>41845</v>
      </c>
      <c r="W29" s="183">
        <v>41850</v>
      </c>
      <c r="X29" s="231"/>
      <c r="Y29" s="231"/>
      <c r="Z29" s="216">
        <v>50000</v>
      </c>
      <c r="AA29" s="328"/>
    </row>
    <row r="30" spans="1:27" ht="48">
      <c r="A30" s="256">
        <v>35610</v>
      </c>
      <c r="B30" s="257" t="s">
        <v>67</v>
      </c>
      <c r="C30" s="252" t="s">
        <v>395</v>
      </c>
      <c r="D30" s="252"/>
      <c r="E30" s="253" t="s">
        <v>363</v>
      </c>
      <c r="F30" s="134" t="s">
        <v>52</v>
      </c>
      <c r="G30" s="134" t="s">
        <v>52</v>
      </c>
      <c r="H30" s="134" t="s">
        <v>52</v>
      </c>
      <c r="I30" s="134" t="s">
        <v>52</v>
      </c>
      <c r="J30" s="123">
        <v>41766</v>
      </c>
      <c r="K30" s="123">
        <v>41767</v>
      </c>
      <c r="L30" s="123">
        <v>41768</v>
      </c>
      <c r="M30" s="123">
        <v>41769</v>
      </c>
      <c r="N30" s="123">
        <v>41770</v>
      </c>
      <c r="O30" s="123">
        <v>41771</v>
      </c>
      <c r="P30" s="183">
        <v>41772</v>
      </c>
      <c r="Q30" s="183">
        <v>41773</v>
      </c>
      <c r="R30" s="183">
        <v>41774</v>
      </c>
      <c r="S30" s="183">
        <v>41776</v>
      </c>
      <c r="T30" s="183">
        <v>41777</v>
      </c>
      <c r="U30" s="183">
        <v>41778</v>
      </c>
      <c r="V30" s="183">
        <v>41779</v>
      </c>
      <c r="W30" s="183">
        <v>41783</v>
      </c>
      <c r="X30" s="231"/>
      <c r="Y30" s="231"/>
      <c r="Z30" s="216">
        <v>190000</v>
      </c>
      <c r="AA30" s="327">
        <f>Z30+Z31</f>
        <v>380000</v>
      </c>
    </row>
    <row r="31" spans="1:27" ht="48">
      <c r="A31" s="256">
        <v>35610</v>
      </c>
      <c r="B31" s="257" t="s">
        <v>67</v>
      </c>
      <c r="C31" s="252" t="s">
        <v>395</v>
      </c>
      <c r="D31" s="252"/>
      <c r="E31" s="253" t="s">
        <v>363</v>
      </c>
      <c r="F31" s="134" t="s">
        <v>52</v>
      </c>
      <c r="G31" s="134" t="s">
        <v>52</v>
      </c>
      <c r="H31" s="134" t="s">
        <v>52</v>
      </c>
      <c r="I31" s="134" t="s">
        <v>52</v>
      </c>
      <c r="J31" s="123">
        <v>41858</v>
      </c>
      <c r="K31" s="123">
        <v>41859</v>
      </c>
      <c r="L31" s="123">
        <v>41860</v>
      </c>
      <c r="M31" s="123">
        <v>41861</v>
      </c>
      <c r="N31" s="123">
        <v>41862</v>
      </c>
      <c r="O31" s="123">
        <v>41863</v>
      </c>
      <c r="P31" s="183">
        <v>41864</v>
      </c>
      <c r="Q31" s="183">
        <v>41865</v>
      </c>
      <c r="R31" s="183">
        <v>41866</v>
      </c>
      <c r="S31" s="183">
        <v>41868</v>
      </c>
      <c r="T31" s="183">
        <v>41869</v>
      </c>
      <c r="U31" s="183">
        <v>41870</v>
      </c>
      <c r="V31" s="183">
        <v>41871</v>
      </c>
      <c r="W31" s="183">
        <v>41875</v>
      </c>
      <c r="X31" s="249"/>
      <c r="Y31" s="249"/>
      <c r="Z31" s="216">
        <v>190000</v>
      </c>
      <c r="AA31" s="328"/>
    </row>
    <row r="32" spans="1:27" ht="48">
      <c r="A32" s="256">
        <v>35620</v>
      </c>
      <c r="B32" s="257" t="s">
        <v>65</v>
      </c>
      <c r="C32" s="252" t="s">
        <v>395</v>
      </c>
      <c r="D32" s="252"/>
      <c r="E32" s="253" t="s">
        <v>363</v>
      </c>
      <c r="F32" s="134" t="s">
        <v>52</v>
      </c>
      <c r="G32" s="134" t="s">
        <v>52</v>
      </c>
      <c r="H32" s="134" t="s">
        <v>52</v>
      </c>
      <c r="I32" s="134" t="s">
        <v>52</v>
      </c>
      <c r="J32" s="123">
        <v>41766</v>
      </c>
      <c r="K32" s="123">
        <v>41767</v>
      </c>
      <c r="L32" s="123">
        <v>41768</v>
      </c>
      <c r="M32" s="123">
        <v>41769</v>
      </c>
      <c r="N32" s="123">
        <v>41770</v>
      </c>
      <c r="O32" s="123">
        <v>41771</v>
      </c>
      <c r="P32" s="183">
        <v>41772</v>
      </c>
      <c r="Q32" s="183">
        <v>41773</v>
      </c>
      <c r="R32" s="183">
        <v>41774</v>
      </c>
      <c r="S32" s="183">
        <v>41776</v>
      </c>
      <c r="T32" s="183">
        <v>41777</v>
      </c>
      <c r="U32" s="183">
        <v>41778</v>
      </c>
      <c r="V32" s="183">
        <v>41779</v>
      </c>
      <c r="W32" s="183">
        <v>41783</v>
      </c>
      <c r="X32" s="231"/>
      <c r="Y32" s="231"/>
      <c r="Z32" s="216">
        <v>190000</v>
      </c>
      <c r="AA32" s="327">
        <f>Z32+Z33</f>
        <v>380000</v>
      </c>
    </row>
    <row r="33" spans="1:27" ht="48">
      <c r="A33" s="256">
        <v>35620</v>
      </c>
      <c r="B33" s="257" t="s">
        <v>65</v>
      </c>
      <c r="C33" s="252" t="s">
        <v>395</v>
      </c>
      <c r="D33" s="252"/>
      <c r="E33" s="253" t="s">
        <v>363</v>
      </c>
      <c r="F33" s="134" t="s">
        <v>52</v>
      </c>
      <c r="G33" s="134" t="s">
        <v>52</v>
      </c>
      <c r="H33" s="134" t="s">
        <v>52</v>
      </c>
      <c r="I33" s="134" t="s">
        <v>52</v>
      </c>
      <c r="J33" s="123">
        <v>41858</v>
      </c>
      <c r="K33" s="123">
        <v>41859</v>
      </c>
      <c r="L33" s="123">
        <v>41860</v>
      </c>
      <c r="M33" s="123">
        <v>41861</v>
      </c>
      <c r="N33" s="123">
        <v>41862</v>
      </c>
      <c r="O33" s="123">
        <v>41863</v>
      </c>
      <c r="P33" s="183">
        <v>41864</v>
      </c>
      <c r="Q33" s="183">
        <v>41865</v>
      </c>
      <c r="R33" s="183">
        <v>41866</v>
      </c>
      <c r="S33" s="183">
        <v>41868</v>
      </c>
      <c r="T33" s="183">
        <v>41869</v>
      </c>
      <c r="U33" s="183">
        <v>41870</v>
      </c>
      <c r="V33" s="183">
        <v>41871</v>
      </c>
      <c r="W33" s="183">
        <v>41875</v>
      </c>
      <c r="X33" s="249"/>
      <c r="Y33" s="249"/>
      <c r="Z33" s="216">
        <v>190000</v>
      </c>
      <c r="AA33" s="328"/>
    </row>
    <row r="34" spans="1:27" ht="22.5">
      <c r="A34" s="256">
        <v>35650</v>
      </c>
      <c r="B34" s="257" t="s">
        <v>377</v>
      </c>
      <c r="C34" s="252" t="s">
        <v>362</v>
      </c>
      <c r="D34" s="252"/>
      <c r="E34" s="253" t="s">
        <v>363</v>
      </c>
      <c r="F34" s="134" t="s">
        <v>52</v>
      </c>
      <c r="G34" s="134" t="s">
        <v>52</v>
      </c>
      <c r="H34" s="134" t="s">
        <v>52</v>
      </c>
      <c r="I34" s="134" t="s">
        <v>52</v>
      </c>
      <c r="J34" s="123">
        <v>41797</v>
      </c>
      <c r="K34" s="123">
        <v>41798</v>
      </c>
      <c r="L34" s="123">
        <v>41799</v>
      </c>
      <c r="M34" s="123">
        <v>41800</v>
      </c>
      <c r="N34" s="123">
        <v>41801</v>
      </c>
      <c r="O34" s="123">
        <v>41802</v>
      </c>
      <c r="P34" s="183">
        <v>41803</v>
      </c>
      <c r="Q34" s="183">
        <v>41804</v>
      </c>
      <c r="R34" s="183">
        <v>41805</v>
      </c>
      <c r="S34" s="183">
        <v>41807</v>
      </c>
      <c r="T34" s="183">
        <v>41808</v>
      </c>
      <c r="U34" s="183">
        <v>41809</v>
      </c>
      <c r="V34" s="183">
        <v>41810</v>
      </c>
      <c r="W34" s="183">
        <v>41814</v>
      </c>
      <c r="X34" s="231"/>
      <c r="Y34" s="231"/>
      <c r="Z34" s="216">
        <v>150000</v>
      </c>
      <c r="AA34" s="327">
        <f>Z34+Z35</f>
        <v>290000</v>
      </c>
    </row>
    <row r="35" spans="1:27" ht="22.5">
      <c r="A35" s="256">
        <v>35650</v>
      </c>
      <c r="B35" s="257" t="s">
        <v>377</v>
      </c>
      <c r="C35" s="252" t="s">
        <v>362</v>
      </c>
      <c r="D35" s="252"/>
      <c r="E35" s="253" t="s">
        <v>363</v>
      </c>
      <c r="F35" s="134" t="s">
        <v>52</v>
      </c>
      <c r="G35" s="134" t="s">
        <v>52</v>
      </c>
      <c r="H35" s="134" t="s">
        <v>52</v>
      </c>
      <c r="I35" s="134" t="s">
        <v>52</v>
      </c>
      <c r="J35" s="123">
        <v>41858</v>
      </c>
      <c r="K35" s="123">
        <v>41859</v>
      </c>
      <c r="L35" s="123">
        <v>41860</v>
      </c>
      <c r="M35" s="123">
        <v>41861</v>
      </c>
      <c r="N35" s="123">
        <v>41862</v>
      </c>
      <c r="O35" s="123">
        <v>41863</v>
      </c>
      <c r="P35" s="183">
        <v>41864</v>
      </c>
      <c r="Q35" s="183">
        <v>41865</v>
      </c>
      <c r="R35" s="183">
        <v>41866</v>
      </c>
      <c r="S35" s="183">
        <v>41868</v>
      </c>
      <c r="T35" s="183">
        <v>41869</v>
      </c>
      <c r="U35" s="183">
        <v>41870</v>
      </c>
      <c r="V35" s="183">
        <v>41871</v>
      </c>
      <c r="W35" s="183">
        <v>41875</v>
      </c>
      <c r="X35" s="262"/>
      <c r="Y35" s="262"/>
      <c r="Z35" s="216">
        <v>140000</v>
      </c>
      <c r="AA35" s="328"/>
    </row>
    <row r="36" spans="1:27" ht="22.5">
      <c r="A36" s="250">
        <v>35800</v>
      </c>
      <c r="B36" s="251" t="s">
        <v>378</v>
      </c>
      <c r="C36" s="252" t="s">
        <v>362</v>
      </c>
      <c r="D36" s="252"/>
      <c r="E36" s="253" t="s">
        <v>363</v>
      </c>
      <c r="F36" s="134" t="s">
        <v>52</v>
      </c>
      <c r="G36" s="134" t="s">
        <v>52</v>
      </c>
      <c r="H36" s="134" t="s">
        <v>52</v>
      </c>
      <c r="I36" s="134" t="s">
        <v>52</v>
      </c>
      <c r="J36" s="123">
        <v>41766</v>
      </c>
      <c r="K36" s="123">
        <v>41767</v>
      </c>
      <c r="L36" s="123">
        <v>41768</v>
      </c>
      <c r="M36" s="123">
        <v>41769</v>
      </c>
      <c r="N36" s="123">
        <v>41770</v>
      </c>
      <c r="O36" s="123">
        <v>41771</v>
      </c>
      <c r="P36" s="183">
        <v>41772</v>
      </c>
      <c r="Q36" s="183">
        <v>41773</v>
      </c>
      <c r="R36" s="183">
        <v>41774</v>
      </c>
      <c r="S36" s="183">
        <v>41776</v>
      </c>
      <c r="T36" s="183">
        <v>41777</v>
      </c>
      <c r="U36" s="183">
        <v>41778</v>
      </c>
      <c r="V36" s="183">
        <v>41779</v>
      </c>
      <c r="W36" s="183">
        <v>41783</v>
      </c>
      <c r="X36" s="231"/>
      <c r="Y36" s="231"/>
      <c r="Z36" s="216">
        <v>110000</v>
      </c>
      <c r="AA36" s="327">
        <f>Z36+Z37</f>
        <v>190000</v>
      </c>
    </row>
    <row r="37" spans="1:27" ht="22.5">
      <c r="A37" s="250">
        <v>35800</v>
      </c>
      <c r="B37" s="251" t="s">
        <v>378</v>
      </c>
      <c r="C37" s="252" t="s">
        <v>362</v>
      </c>
      <c r="D37" s="252"/>
      <c r="E37" s="253" t="s">
        <v>363</v>
      </c>
      <c r="F37" s="134" t="s">
        <v>52</v>
      </c>
      <c r="G37" s="134" t="s">
        <v>52</v>
      </c>
      <c r="H37" s="134" t="s">
        <v>52</v>
      </c>
      <c r="I37" s="134" t="s">
        <v>52</v>
      </c>
      <c r="J37" s="123">
        <v>41858</v>
      </c>
      <c r="K37" s="123">
        <v>41859</v>
      </c>
      <c r="L37" s="123">
        <v>41860</v>
      </c>
      <c r="M37" s="123">
        <v>41861</v>
      </c>
      <c r="N37" s="123">
        <v>41862</v>
      </c>
      <c r="O37" s="123">
        <v>41863</v>
      </c>
      <c r="P37" s="183">
        <v>41864</v>
      </c>
      <c r="Q37" s="183">
        <v>41865</v>
      </c>
      <c r="R37" s="183">
        <v>41866</v>
      </c>
      <c r="S37" s="183">
        <v>41868</v>
      </c>
      <c r="T37" s="183">
        <v>41869</v>
      </c>
      <c r="U37" s="183">
        <v>41870</v>
      </c>
      <c r="V37" s="183">
        <v>41871</v>
      </c>
      <c r="W37" s="183">
        <v>41875</v>
      </c>
      <c r="X37" s="262"/>
      <c r="Y37" s="262"/>
      <c r="Z37" s="216">
        <v>80000</v>
      </c>
      <c r="AA37" s="328"/>
    </row>
    <row r="38" spans="1:27" ht="22.5">
      <c r="A38" s="258">
        <v>36100</v>
      </c>
      <c r="B38" s="251" t="s">
        <v>379</v>
      </c>
      <c r="C38" s="252" t="s">
        <v>362</v>
      </c>
      <c r="D38" s="252"/>
      <c r="E38" s="253" t="s">
        <v>363</v>
      </c>
      <c r="F38" s="134" t="s">
        <v>52</v>
      </c>
      <c r="G38" s="134" t="s">
        <v>52</v>
      </c>
      <c r="H38" s="134" t="s">
        <v>52</v>
      </c>
      <c r="I38" s="134" t="s">
        <v>52</v>
      </c>
      <c r="J38" s="123">
        <v>41797</v>
      </c>
      <c r="K38" s="123">
        <v>41798</v>
      </c>
      <c r="L38" s="123">
        <v>41799</v>
      </c>
      <c r="M38" s="123">
        <v>41800</v>
      </c>
      <c r="N38" s="123">
        <v>41801</v>
      </c>
      <c r="O38" s="123">
        <v>41802</v>
      </c>
      <c r="P38" s="183">
        <v>41803</v>
      </c>
      <c r="Q38" s="183">
        <v>41804</v>
      </c>
      <c r="R38" s="183">
        <v>41805</v>
      </c>
      <c r="S38" s="183">
        <v>41807</v>
      </c>
      <c r="T38" s="183">
        <v>41808</v>
      </c>
      <c r="U38" s="183">
        <v>41809</v>
      </c>
      <c r="V38" s="183">
        <v>41810</v>
      </c>
      <c r="W38" s="183">
        <v>41814</v>
      </c>
      <c r="X38" s="231"/>
      <c r="Y38" s="231"/>
      <c r="Z38" s="216">
        <v>100000</v>
      </c>
      <c r="AA38" s="216"/>
    </row>
    <row r="39" spans="1:27" ht="22.5">
      <c r="A39" s="258">
        <v>36200</v>
      </c>
      <c r="B39" s="259" t="s">
        <v>380</v>
      </c>
      <c r="C39" s="252" t="s">
        <v>362</v>
      </c>
      <c r="D39" s="252"/>
      <c r="E39" s="253" t="s">
        <v>363</v>
      </c>
      <c r="F39" s="134" t="s">
        <v>52</v>
      </c>
      <c r="G39" s="134" t="s">
        <v>52</v>
      </c>
      <c r="H39" s="134" t="s">
        <v>52</v>
      </c>
      <c r="I39" s="134" t="s">
        <v>52</v>
      </c>
      <c r="J39" s="123">
        <v>41797</v>
      </c>
      <c r="K39" s="123">
        <v>41798</v>
      </c>
      <c r="L39" s="123">
        <v>41799</v>
      </c>
      <c r="M39" s="123">
        <v>41800</v>
      </c>
      <c r="N39" s="123">
        <v>41801</v>
      </c>
      <c r="O39" s="123">
        <v>41802</v>
      </c>
      <c r="P39" s="183">
        <v>41803</v>
      </c>
      <c r="Q39" s="183">
        <v>41804</v>
      </c>
      <c r="R39" s="183">
        <v>41805</v>
      </c>
      <c r="S39" s="183">
        <v>41807</v>
      </c>
      <c r="T39" s="183">
        <v>41808</v>
      </c>
      <c r="U39" s="183">
        <v>41809</v>
      </c>
      <c r="V39" s="183">
        <v>41810</v>
      </c>
      <c r="W39" s="183">
        <v>41814</v>
      </c>
      <c r="X39" s="231"/>
      <c r="Y39" s="231"/>
      <c r="Z39" s="216">
        <v>50000</v>
      </c>
      <c r="AA39" s="216"/>
    </row>
    <row r="40" spans="1:27" ht="22.5">
      <c r="A40" s="250">
        <v>36400</v>
      </c>
      <c r="B40" s="251" t="s">
        <v>381</v>
      </c>
      <c r="C40" s="252" t="s">
        <v>362</v>
      </c>
      <c r="D40" s="252"/>
      <c r="E40" s="253" t="s">
        <v>363</v>
      </c>
      <c r="F40" s="134" t="s">
        <v>52</v>
      </c>
      <c r="G40" s="134" t="s">
        <v>52</v>
      </c>
      <c r="H40" s="134" t="s">
        <v>52</v>
      </c>
      <c r="I40" s="134" t="s">
        <v>52</v>
      </c>
      <c r="J40" s="123">
        <v>41797</v>
      </c>
      <c r="K40" s="123">
        <v>41798</v>
      </c>
      <c r="L40" s="123">
        <v>41799</v>
      </c>
      <c r="M40" s="123">
        <v>41800</v>
      </c>
      <c r="N40" s="123">
        <v>41801</v>
      </c>
      <c r="O40" s="123">
        <v>41802</v>
      </c>
      <c r="P40" s="183">
        <v>41803</v>
      </c>
      <c r="Q40" s="183">
        <v>41804</v>
      </c>
      <c r="R40" s="183">
        <v>41805</v>
      </c>
      <c r="S40" s="183">
        <v>41807</v>
      </c>
      <c r="T40" s="183">
        <v>41808</v>
      </c>
      <c r="U40" s="183">
        <v>41809</v>
      </c>
      <c r="V40" s="183">
        <v>41810</v>
      </c>
      <c r="W40" s="183">
        <v>41814</v>
      </c>
      <c r="X40" s="231"/>
      <c r="Y40" s="231"/>
      <c r="Z40" s="216">
        <v>170000</v>
      </c>
      <c r="AA40" s="327">
        <f>Z40+Z41</f>
        <v>570000</v>
      </c>
    </row>
    <row r="41" spans="1:27" ht="22.5">
      <c r="A41" s="250">
        <v>36400</v>
      </c>
      <c r="B41" s="251" t="s">
        <v>381</v>
      </c>
      <c r="C41" s="138" t="s">
        <v>396</v>
      </c>
      <c r="D41" s="252"/>
      <c r="E41" s="253" t="s">
        <v>363</v>
      </c>
      <c r="F41" s="122">
        <v>41855</v>
      </c>
      <c r="G41" s="122">
        <v>41875</v>
      </c>
      <c r="H41" s="122">
        <v>41877</v>
      </c>
      <c r="I41" s="122">
        <v>41879</v>
      </c>
      <c r="J41" s="136">
        <v>41883</v>
      </c>
      <c r="K41" s="136">
        <v>41887</v>
      </c>
      <c r="L41" s="136">
        <v>41888</v>
      </c>
      <c r="M41" s="136">
        <v>41889</v>
      </c>
      <c r="N41" s="136">
        <v>41891</v>
      </c>
      <c r="O41" s="136">
        <v>41893</v>
      </c>
      <c r="P41" s="136">
        <v>41894</v>
      </c>
      <c r="Q41" s="135">
        <v>41899</v>
      </c>
      <c r="R41" s="135">
        <v>41901</v>
      </c>
      <c r="S41" s="135">
        <v>41903</v>
      </c>
      <c r="T41" s="135">
        <v>41904</v>
      </c>
      <c r="U41" s="135">
        <v>41906</v>
      </c>
      <c r="V41" s="135">
        <v>41907</v>
      </c>
      <c r="W41" s="135">
        <v>41915</v>
      </c>
      <c r="X41" s="262"/>
      <c r="Y41" s="262"/>
      <c r="Z41" s="216">
        <v>400000</v>
      </c>
      <c r="AA41" s="328"/>
    </row>
    <row r="42" spans="1:27" ht="22.5">
      <c r="A42" s="258">
        <v>36500</v>
      </c>
      <c r="B42" s="251" t="s">
        <v>382</v>
      </c>
      <c r="C42" s="252" t="s">
        <v>362</v>
      </c>
      <c r="D42" s="252"/>
      <c r="E42" s="253" t="s">
        <v>363</v>
      </c>
      <c r="F42" s="134" t="s">
        <v>52</v>
      </c>
      <c r="G42" s="134" t="s">
        <v>52</v>
      </c>
      <c r="H42" s="134" t="s">
        <v>52</v>
      </c>
      <c r="I42" s="134" t="s">
        <v>52</v>
      </c>
      <c r="J42" s="123">
        <v>41797</v>
      </c>
      <c r="K42" s="123">
        <v>41798</v>
      </c>
      <c r="L42" s="123">
        <v>41799</v>
      </c>
      <c r="M42" s="123">
        <v>41800</v>
      </c>
      <c r="N42" s="123">
        <v>41801</v>
      </c>
      <c r="O42" s="123">
        <v>41802</v>
      </c>
      <c r="P42" s="183">
        <v>41803</v>
      </c>
      <c r="Q42" s="183">
        <v>41804</v>
      </c>
      <c r="R42" s="183">
        <v>41805</v>
      </c>
      <c r="S42" s="183">
        <v>41807</v>
      </c>
      <c r="T42" s="183">
        <v>41808</v>
      </c>
      <c r="U42" s="183">
        <v>41809</v>
      </c>
      <c r="V42" s="183">
        <v>41810</v>
      </c>
      <c r="W42" s="183">
        <v>41814</v>
      </c>
      <c r="X42" s="231"/>
      <c r="Y42" s="231"/>
      <c r="Z42" s="216">
        <v>50000</v>
      </c>
      <c r="AA42" s="216"/>
    </row>
    <row r="43" spans="1:27" ht="22.5">
      <c r="A43" s="258">
        <v>36920</v>
      </c>
      <c r="B43" s="251" t="s">
        <v>383</v>
      </c>
      <c r="C43" s="252" t="s">
        <v>362</v>
      </c>
      <c r="D43" s="252"/>
      <c r="E43" s="253" t="s">
        <v>363</v>
      </c>
      <c r="F43" s="134" t="s">
        <v>52</v>
      </c>
      <c r="G43" s="134" t="s">
        <v>52</v>
      </c>
      <c r="H43" s="134" t="s">
        <v>52</v>
      </c>
      <c r="I43" s="134" t="s">
        <v>52</v>
      </c>
      <c r="J43" s="123">
        <v>41797</v>
      </c>
      <c r="K43" s="123">
        <v>41798</v>
      </c>
      <c r="L43" s="123">
        <v>41799</v>
      </c>
      <c r="M43" s="123">
        <v>41800</v>
      </c>
      <c r="N43" s="123">
        <v>41801</v>
      </c>
      <c r="O43" s="123">
        <v>41802</v>
      </c>
      <c r="P43" s="183">
        <v>41803</v>
      </c>
      <c r="Q43" s="183">
        <v>41804</v>
      </c>
      <c r="R43" s="183">
        <v>41805</v>
      </c>
      <c r="S43" s="183">
        <v>41807</v>
      </c>
      <c r="T43" s="183">
        <v>41808</v>
      </c>
      <c r="U43" s="183">
        <v>41809</v>
      </c>
      <c r="V43" s="183">
        <v>41810</v>
      </c>
      <c r="W43" s="183">
        <v>41814</v>
      </c>
      <c r="X43" s="231"/>
      <c r="Y43" s="231"/>
      <c r="Z43" s="216">
        <v>15000</v>
      </c>
      <c r="AA43" s="216"/>
    </row>
    <row r="44" spans="1:27" ht="22.5">
      <c r="A44" s="258">
        <v>36930</v>
      </c>
      <c r="B44" s="251" t="s">
        <v>384</v>
      </c>
      <c r="C44" s="252" t="s">
        <v>362</v>
      </c>
      <c r="D44" s="252"/>
      <c r="E44" s="253" t="s">
        <v>363</v>
      </c>
      <c r="F44" s="134" t="s">
        <v>52</v>
      </c>
      <c r="G44" s="134" t="s">
        <v>52</v>
      </c>
      <c r="H44" s="134" t="s">
        <v>52</v>
      </c>
      <c r="I44" s="134" t="s">
        <v>52</v>
      </c>
      <c r="J44" s="123">
        <v>41797</v>
      </c>
      <c r="K44" s="123">
        <v>41798</v>
      </c>
      <c r="L44" s="123">
        <v>41799</v>
      </c>
      <c r="M44" s="123">
        <v>41800</v>
      </c>
      <c r="N44" s="123">
        <v>41801</v>
      </c>
      <c r="O44" s="123">
        <v>41802</v>
      </c>
      <c r="P44" s="183">
        <v>41803</v>
      </c>
      <c r="Q44" s="183">
        <v>41804</v>
      </c>
      <c r="R44" s="183">
        <v>41805</v>
      </c>
      <c r="S44" s="183">
        <v>41807</v>
      </c>
      <c r="T44" s="183">
        <v>41808</v>
      </c>
      <c r="U44" s="183">
        <v>41809</v>
      </c>
      <c r="V44" s="183">
        <v>41810</v>
      </c>
      <c r="W44" s="183">
        <v>41814</v>
      </c>
      <c r="X44" s="231"/>
      <c r="Y44" s="231"/>
      <c r="Z44" s="216">
        <v>100000</v>
      </c>
      <c r="AA44" s="216"/>
    </row>
    <row r="45" spans="1:27" ht="22.5">
      <c r="A45" s="258">
        <v>37200</v>
      </c>
      <c r="B45" s="251" t="s">
        <v>385</v>
      </c>
      <c r="C45" s="252" t="s">
        <v>362</v>
      </c>
      <c r="D45" s="252"/>
      <c r="E45" s="253" t="s">
        <v>363</v>
      </c>
      <c r="F45" s="134" t="s">
        <v>52</v>
      </c>
      <c r="G45" s="134" t="s">
        <v>52</v>
      </c>
      <c r="H45" s="134" t="s">
        <v>52</v>
      </c>
      <c r="I45" s="134" t="s">
        <v>52</v>
      </c>
      <c r="J45" s="123">
        <v>41797</v>
      </c>
      <c r="K45" s="123">
        <v>41798</v>
      </c>
      <c r="L45" s="123">
        <v>41799</v>
      </c>
      <c r="M45" s="123">
        <v>41800</v>
      </c>
      <c r="N45" s="123">
        <v>41801</v>
      </c>
      <c r="O45" s="123">
        <v>41802</v>
      </c>
      <c r="P45" s="183">
        <v>41803</v>
      </c>
      <c r="Q45" s="183">
        <v>41804</v>
      </c>
      <c r="R45" s="183">
        <v>41805</v>
      </c>
      <c r="S45" s="183">
        <v>41807</v>
      </c>
      <c r="T45" s="183">
        <v>41808</v>
      </c>
      <c r="U45" s="183">
        <v>41809</v>
      </c>
      <c r="V45" s="183">
        <v>41810</v>
      </c>
      <c r="W45" s="183">
        <v>41814</v>
      </c>
      <c r="X45" s="231"/>
      <c r="Y45" s="231"/>
      <c r="Z45" s="216">
        <v>15000</v>
      </c>
      <c r="AA45" s="216"/>
    </row>
    <row r="46" spans="1:27" ht="22.5">
      <c r="A46" s="258">
        <v>37300</v>
      </c>
      <c r="B46" s="251" t="s">
        <v>386</v>
      </c>
      <c r="C46" s="252" t="s">
        <v>362</v>
      </c>
      <c r="D46" s="252"/>
      <c r="E46" s="253" t="s">
        <v>363</v>
      </c>
      <c r="F46" s="134" t="s">
        <v>52</v>
      </c>
      <c r="G46" s="134" t="s">
        <v>52</v>
      </c>
      <c r="H46" s="134" t="s">
        <v>52</v>
      </c>
      <c r="I46" s="134" t="s">
        <v>52</v>
      </c>
      <c r="J46" s="123">
        <v>41797</v>
      </c>
      <c r="K46" s="123">
        <v>41798</v>
      </c>
      <c r="L46" s="123">
        <v>41799</v>
      </c>
      <c r="M46" s="123">
        <v>41800</v>
      </c>
      <c r="N46" s="123">
        <v>41801</v>
      </c>
      <c r="O46" s="123">
        <v>41802</v>
      </c>
      <c r="P46" s="183">
        <v>41803</v>
      </c>
      <c r="Q46" s="183">
        <v>41804</v>
      </c>
      <c r="R46" s="183">
        <v>41805</v>
      </c>
      <c r="S46" s="183">
        <v>41807</v>
      </c>
      <c r="T46" s="183">
        <v>41808</v>
      </c>
      <c r="U46" s="183">
        <v>41809</v>
      </c>
      <c r="V46" s="183">
        <v>41810</v>
      </c>
      <c r="W46" s="183">
        <v>41814</v>
      </c>
      <c r="X46" s="231"/>
      <c r="Y46" s="231"/>
      <c r="Z46" s="216">
        <v>5000</v>
      </c>
      <c r="AA46" s="216"/>
    </row>
    <row r="47" spans="1:27" ht="22.5">
      <c r="A47" s="258">
        <v>37400</v>
      </c>
      <c r="B47" s="251" t="s">
        <v>387</v>
      </c>
      <c r="C47" s="252" t="s">
        <v>362</v>
      </c>
      <c r="D47" s="252"/>
      <c r="E47" s="253" t="s">
        <v>363</v>
      </c>
      <c r="F47" s="134" t="s">
        <v>52</v>
      </c>
      <c r="G47" s="134" t="s">
        <v>52</v>
      </c>
      <c r="H47" s="134" t="s">
        <v>52</v>
      </c>
      <c r="I47" s="134" t="s">
        <v>52</v>
      </c>
      <c r="J47" s="123">
        <v>41835</v>
      </c>
      <c r="K47" s="123">
        <v>41835</v>
      </c>
      <c r="L47" s="123">
        <v>41836</v>
      </c>
      <c r="M47" s="123">
        <v>41836</v>
      </c>
      <c r="N47" s="123">
        <v>41837</v>
      </c>
      <c r="O47" s="123">
        <v>41838</v>
      </c>
      <c r="P47" s="183">
        <v>41839</v>
      </c>
      <c r="Q47" s="183">
        <v>41840</v>
      </c>
      <c r="R47" s="183">
        <v>41841</v>
      </c>
      <c r="S47" s="183">
        <v>41842</v>
      </c>
      <c r="T47" s="183">
        <v>41843</v>
      </c>
      <c r="U47" s="183">
        <v>41844</v>
      </c>
      <c r="V47" s="183">
        <v>41845</v>
      </c>
      <c r="W47" s="183">
        <v>41850</v>
      </c>
      <c r="X47" s="231"/>
      <c r="Y47" s="231"/>
      <c r="Z47" s="216">
        <v>190000</v>
      </c>
      <c r="AA47" s="216"/>
    </row>
    <row r="48" spans="1:27" ht="22.5">
      <c r="A48" s="258">
        <v>37500</v>
      </c>
      <c r="B48" s="251" t="s">
        <v>388</v>
      </c>
      <c r="C48" s="252" t="s">
        <v>362</v>
      </c>
      <c r="D48" s="252"/>
      <c r="E48" s="253" t="s">
        <v>363</v>
      </c>
      <c r="F48" s="134" t="s">
        <v>52</v>
      </c>
      <c r="G48" s="134" t="s">
        <v>52</v>
      </c>
      <c r="H48" s="134" t="s">
        <v>52</v>
      </c>
      <c r="I48" s="134" t="s">
        <v>52</v>
      </c>
      <c r="J48" s="123">
        <v>41797</v>
      </c>
      <c r="K48" s="123">
        <v>41798</v>
      </c>
      <c r="L48" s="123">
        <v>41799</v>
      </c>
      <c r="M48" s="123">
        <v>41800</v>
      </c>
      <c r="N48" s="123">
        <v>41801</v>
      </c>
      <c r="O48" s="123">
        <v>41802</v>
      </c>
      <c r="P48" s="183">
        <v>41803</v>
      </c>
      <c r="Q48" s="183">
        <v>41804</v>
      </c>
      <c r="R48" s="183">
        <v>41805</v>
      </c>
      <c r="S48" s="183">
        <v>41807</v>
      </c>
      <c r="T48" s="183">
        <v>41808</v>
      </c>
      <c r="U48" s="183">
        <v>41809</v>
      </c>
      <c r="V48" s="183">
        <v>41810</v>
      </c>
      <c r="W48" s="183">
        <v>41814</v>
      </c>
      <c r="X48" s="231"/>
      <c r="Y48" s="231"/>
      <c r="Z48" s="216">
        <v>170000</v>
      </c>
      <c r="AA48" s="327">
        <f>Z48+Z49</f>
        <v>570000</v>
      </c>
    </row>
    <row r="49" spans="1:27" ht="22.5">
      <c r="A49" s="258">
        <v>37500</v>
      </c>
      <c r="B49" s="251" t="s">
        <v>388</v>
      </c>
      <c r="C49" s="138" t="s">
        <v>396</v>
      </c>
      <c r="D49" s="252"/>
      <c r="E49" s="253" t="s">
        <v>363</v>
      </c>
      <c r="F49" s="122">
        <v>41855</v>
      </c>
      <c r="G49" s="122">
        <v>41875</v>
      </c>
      <c r="H49" s="122">
        <v>41877</v>
      </c>
      <c r="I49" s="122">
        <v>41879</v>
      </c>
      <c r="J49" s="136">
        <v>41883</v>
      </c>
      <c r="K49" s="136">
        <v>41887</v>
      </c>
      <c r="L49" s="136">
        <v>41888</v>
      </c>
      <c r="M49" s="136">
        <v>41889</v>
      </c>
      <c r="N49" s="136">
        <v>41891</v>
      </c>
      <c r="O49" s="136">
        <v>41893</v>
      </c>
      <c r="P49" s="136">
        <v>41894</v>
      </c>
      <c r="Q49" s="135">
        <v>41899</v>
      </c>
      <c r="R49" s="135">
        <v>41901</v>
      </c>
      <c r="S49" s="135">
        <v>41903</v>
      </c>
      <c r="T49" s="135">
        <v>41904</v>
      </c>
      <c r="U49" s="135">
        <v>41906</v>
      </c>
      <c r="V49" s="135">
        <v>41907</v>
      </c>
      <c r="W49" s="135">
        <v>41915</v>
      </c>
      <c r="X49" s="262"/>
      <c r="Y49" s="262"/>
      <c r="Z49" s="216">
        <v>400000</v>
      </c>
      <c r="AA49" s="328"/>
    </row>
    <row r="50" spans="1:27" ht="22.5">
      <c r="A50" s="258">
        <v>38400</v>
      </c>
      <c r="B50" s="251" t="s">
        <v>389</v>
      </c>
      <c r="C50" s="252" t="s">
        <v>390</v>
      </c>
      <c r="D50" s="252"/>
      <c r="E50" s="253" t="s">
        <v>363</v>
      </c>
      <c r="F50" s="134" t="s">
        <v>52</v>
      </c>
      <c r="G50" s="134" t="s">
        <v>52</v>
      </c>
      <c r="H50" s="134" t="s">
        <v>52</v>
      </c>
      <c r="I50" s="134" t="s">
        <v>52</v>
      </c>
      <c r="J50" s="123">
        <v>41835</v>
      </c>
      <c r="K50" s="123">
        <v>41835</v>
      </c>
      <c r="L50" s="123">
        <v>41836</v>
      </c>
      <c r="M50" s="123">
        <v>41836</v>
      </c>
      <c r="N50" s="123">
        <v>41837</v>
      </c>
      <c r="O50" s="123">
        <v>41838</v>
      </c>
      <c r="P50" s="183">
        <v>41839</v>
      </c>
      <c r="Q50" s="183">
        <v>41840</v>
      </c>
      <c r="R50" s="183">
        <v>41841</v>
      </c>
      <c r="S50" s="183">
        <v>41842</v>
      </c>
      <c r="T50" s="183">
        <v>41843</v>
      </c>
      <c r="U50" s="183">
        <v>41844</v>
      </c>
      <c r="V50" s="183">
        <v>41845</v>
      </c>
      <c r="W50" s="183">
        <v>41850</v>
      </c>
      <c r="X50" s="231"/>
      <c r="Y50" s="231"/>
      <c r="Z50" s="216">
        <v>100000</v>
      </c>
      <c r="AA50" s="216"/>
    </row>
    <row r="51" spans="1:27" ht="22.5">
      <c r="A51" s="258">
        <v>39100</v>
      </c>
      <c r="B51" s="251" t="s">
        <v>391</v>
      </c>
      <c r="C51" s="252" t="s">
        <v>362</v>
      </c>
      <c r="D51" s="252"/>
      <c r="E51" s="253" t="s">
        <v>363</v>
      </c>
      <c r="F51" s="134" t="s">
        <v>52</v>
      </c>
      <c r="G51" s="134" t="s">
        <v>52</v>
      </c>
      <c r="H51" s="134" t="s">
        <v>52</v>
      </c>
      <c r="I51" s="134" t="s">
        <v>52</v>
      </c>
      <c r="J51" s="123">
        <v>41766</v>
      </c>
      <c r="K51" s="123">
        <v>41767</v>
      </c>
      <c r="L51" s="123">
        <v>41768</v>
      </c>
      <c r="M51" s="123">
        <v>41769</v>
      </c>
      <c r="N51" s="123">
        <v>41770</v>
      </c>
      <c r="O51" s="123">
        <v>41771</v>
      </c>
      <c r="P51" s="183">
        <v>41772</v>
      </c>
      <c r="Q51" s="183">
        <v>41773</v>
      </c>
      <c r="R51" s="183">
        <v>41774</v>
      </c>
      <c r="S51" s="183">
        <v>41776</v>
      </c>
      <c r="T51" s="183">
        <v>41777</v>
      </c>
      <c r="U51" s="183">
        <v>41778</v>
      </c>
      <c r="V51" s="183">
        <v>41779</v>
      </c>
      <c r="W51" s="183">
        <v>41783</v>
      </c>
      <c r="X51" s="231"/>
      <c r="Y51" s="231"/>
      <c r="Z51" s="216">
        <v>20000</v>
      </c>
      <c r="AA51" s="216"/>
    </row>
    <row r="52" spans="1:27" ht="22.5">
      <c r="A52" s="250">
        <v>39200</v>
      </c>
      <c r="B52" s="251" t="s">
        <v>392</v>
      </c>
      <c r="C52" s="252" t="s">
        <v>362</v>
      </c>
      <c r="D52" s="252"/>
      <c r="E52" s="253" t="s">
        <v>363</v>
      </c>
      <c r="F52" s="134" t="s">
        <v>52</v>
      </c>
      <c r="G52" s="134" t="s">
        <v>52</v>
      </c>
      <c r="H52" s="134" t="s">
        <v>52</v>
      </c>
      <c r="I52" s="134" t="s">
        <v>52</v>
      </c>
      <c r="J52" s="123">
        <v>41766</v>
      </c>
      <c r="K52" s="123">
        <v>41767</v>
      </c>
      <c r="L52" s="123">
        <v>41768</v>
      </c>
      <c r="M52" s="123">
        <v>41769</v>
      </c>
      <c r="N52" s="123">
        <v>41770</v>
      </c>
      <c r="O52" s="123">
        <v>41771</v>
      </c>
      <c r="P52" s="183">
        <v>41772</v>
      </c>
      <c r="Q52" s="183">
        <v>41773</v>
      </c>
      <c r="R52" s="183">
        <v>41774</v>
      </c>
      <c r="S52" s="183">
        <v>41776</v>
      </c>
      <c r="T52" s="183">
        <v>41777</v>
      </c>
      <c r="U52" s="183">
        <v>41778</v>
      </c>
      <c r="V52" s="183">
        <v>41779</v>
      </c>
      <c r="W52" s="183">
        <v>41783</v>
      </c>
      <c r="X52" s="231"/>
      <c r="Y52" s="231"/>
      <c r="Z52" s="216">
        <v>30000</v>
      </c>
      <c r="AA52" s="216"/>
    </row>
    <row r="53" spans="1:27" ht="22.5">
      <c r="A53" s="258">
        <v>39300</v>
      </c>
      <c r="B53" s="251" t="s">
        <v>130</v>
      </c>
      <c r="C53" s="252" t="s">
        <v>362</v>
      </c>
      <c r="D53" s="252"/>
      <c r="E53" s="253" t="s">
        <v>363</v>
      </c>
      <c r="F53" s="134" t="s">
        <v>52</v>
      </c>
      <c r="G53" s="134" t="s">
        <v>52</v>
      </c>
      <c r="H53" s="134" t="s">
        <v>52</v>
      </c>
      <c r="I53" s="134" t="s">
        <v>52</v>
      </c>
      <c r="J53" s="123">
        <v>41766</v>
      </c>
      <c r="K53" s="123">
        <v>41767</v>
      </c>
      <c r="L53" s="123">
        <v>41768</v>
      </c>
      <c r="M53" s="123">
        <v>41769</v>
      </c>
      <c r="N53" s="123">
        <v>41770</v>
      </c>
      <c r="O53" s="123">
        <v>41771</v>
      </c>
      <c r="P53" s="183">
        <v>41772</v>
      </c>
      <c r="Q53" s="183">
        <v>41773</v>
      </c>
      <c r="R53" s="183">
        <v>41774</v>
      </c>
      <c r="S53" s="183">
        <v>41776</v>
      </c>
      <c r="T53" s="183">
        <v>41777</v>
      </c>
      <c r="U53" s="183">
        <v>41778</v>
      </c>
      <c r="V53" s="183">
        <v>41779</v>
      </c>
      <c r="W53" s="183">
        <v>41783</v>
      </c>
      <c r="X53" s="231"/>
      <c r="Y53" s="231"/>
      <c r="Z53" s="216">
        <v>60000</v>
      </c>
      <c r="AA53" s="327">
        <f>Z53+Z54</f>
        <v>100000</v>
      </c>
    </row>
    <row r="54" spans="1:27" ht="22.5">
      <c r="A54" s="258">
        <v>39300</v>
      </c>
      <c r="B54" s="251" t="s">
        <v>130</v>
      </c>
      <c r="C54" s="252" t="s">
        <v>362</v>
      </c>
      <c r="D54" s="252"/>
      <c r="E54" s="253" t="s">
        <v>363</v>
      </c>
      <c r="F54" s="134" t="s">
        <v>52</v>
      </c>
      <c r="G54" s="134" t="s">
        <v>52</v>
      </c>
      <c r="H54" s="134" t="s">
        <v>52</v>
      </c>
      <c r="I54" s="134" t="s">
        <v>52</v>
      </c>
      <c r="J54" s="123">
        <v>41835</v>
      </c>
      <c r="K54" s="123">
        <v>41835</v>
      </c>
      <c r="L54" s="123">
        <v>41836</v>
      </c>
      <c r="M54" s="123">
        <v>41836</v>
      </c>
      <c r="N54" s="123">
        <v>41837</v>
      </c>
      <c r="O54" s="123">
        <v>41838</v>
      </c>
      <c r="P54" s="183">
        <v>41839</v>
      </c>
      <c r="Q54" s="183">
        <v>41840</v>
      </c>
      <c r="R54" s="183">
        <v>41841</v>
      </c>
      <c r="S54" s="183">
        <v>41842</v>
      </c>
      <c r="T54" s="183">
        <v>41843</v>
      </c>
      <c r="U54" s="183">
        <v>41844</v>
      </c>
      <c r="V54" s="183">
        <v>41845</v>
      </c>
      <c r="W54" s="183">
        <v>41850</v>
      </c>
      <c r="X54" s="231"/>
      <c r="Y54" s="231"/>
      <c r="Z54" s="216">
        <v>40000</v>
      </c>
      <c r="AA54" s="328"/>
    </row>
    <row r="55" spans="1:27" ht="22.5">
      <c r="A55" s="258">
        <v>39600</v>
      </c>
      <c r="B55" s="251" t="s">
        <v>393</v>
      </c>
      <c r="C55" s="252" t="s">
        <v>362</v>
      </c>
      <c r="D55" s="252"/>
      <c r="E55" s="253" t="s">
        <v>363</v>
      </c>
      <c r="F55" s="134" t="s">
        <v>52</v>
      </c>
      <c r="G55" s="134" t="s">
        <v>52</v>
      </c>
      <c r="H55" s="134" t="s">
        <v>52</v>
      </c>
      <c r="I55" s="134" t="s">
        <v>52</v>
      </c>
      <c r="J55" s="123">
        <v>41797</v>
      </c>
      <c r="K55" s="123">
        <v>41798</v>
      </c>
      <c r="L55" s="123">
        <v>41799</v>
      </c>
      <c r="M55" s="123">
        <v>41800</v>
      </c>
      <c r="N55" s="123">
        <v>41801</v>
      </c>
      <c r="O55" s="123">
        <v>41802</v>
      </c>
      <c r="P55" s="183">
        <v>41803</v>
      </c>
      <c r="Q55" s="183">
        <v>41804</v>
      </c>
      <c r="R55" s="183">
        <v>41805</v>
      </c>
      <c r="S55" s="183">
        <v>41807</v>
      </c>
      <c r="T55" s="183">
        <v>41808</v>
      </c>
      <c r="U55" s="183">
        <v>41809</v>
      </c>
      <c r="V55" s="183">
        <v>41810</v>
      </c>
      <c r="W55" s="183">
        <v>41814</v>
      </c>
      <c r="X55" s="231"/>
      <c r="Y55" s="231"/>
      <c r="Z55" s="216">
        <v>183582.24</v>
      </c>
      <c r="AA55" s="327">
        <f>Z55+Z56</f>
        <v>683582.24</v>
      </c>
    </row>
    <row r="56" spans="1:27" ht="22.5">
      <c r="A56" s="258">
        <v>39600</v>
      </c>
      <c r="B56" s="251" t="s">
        <v>393</v>
      </c>
      <c r="C56" s="138" t="s">
        <v>396</v>
      </c>
      <c r="D56" s="252"/>
      <c r="E56" s="253" t="s">
        <v>363</v>
      </c>
      <c r="F56" s="122">
        <v>41855</v>
      </c>
      <c r="G56" s="122">
        <v>41875</v>
      </c>
      <c r="H56" s="122">
        <v>41877</v>
      </c>
      <c r="I56" s="122">
        <v>41879</v>
      </c>
      <c r="J56" s="136">
        <v>41883</v>
      </c>
      <c r="K56" s="136">
        <v>41887</v>
      </c>
      <c r="L56" s="136">
        <v>41888</v>
      </c>
      <c r="M56" s="136">
        <v>41889</v>
      </c>
      <c r="N56" s="136">
        <v>41891</v>
      </c>
      <c r="O56" s="136">
        <v>41893</v>
      </c>
      <c r="P56" s="136">
        <v>41894</v>
      </c>
      <c r="Q56" s="135">
        <v>41899</v>
      </c>
      <c r="R56" s="135">
        <v>41901</v>
      </c>
      <c r="S56" s="135">
        <v>41903</v>
      </c>
      <c r="T56" s="135">
        <v>41904</v>
      </c>
      <c r="U56" s="135">
        <v>41906</v>
      </c>
      <c r="V56" s="135">
        <v>41907</v>
      </c>
      <c r="W56" s="135">
        <v>41915</v>
      </c>
      <c r="X56" s="262"/>
      <c r="Y56" s="262"/>
      <c r="Z56" s="216">
        <v>500000</v>
      </c>
      <c r="AA56" s="328"/>
    </row>
    <row r="57" spans="1:27" ht="12.75">
      <c r="A57" s="258"/>
      <c r="B57" s="251"/>
      <c r="C57" s="252"/>
      <c r="D57" s="252"/>
      <c r="E57" s="253"/>
      <c r="F57" s="136"/>
      <c r="G57" s="136"/>
      <c r="H57" s="136"/>
      <c r="I57" s="136"/>
      <c r="J57" s="136"/>
      <c r="K57" s="136"/>
      <c r="L57" s="136"/>
      <c r="M57" s="136"/>
      <c r="N57" s="136"/>
      <c r="O57" s="136"/>
      <c r="P57" s="136"/>
      <c r="Q57" s="135"/>
      <c r="R57" s="135"/>
      <c r="S57" s="135"/>
      <c r="T57" s="135"/>
      <c r="U57" s="135"/>
      <c r="V57" s="135"/>
      <c r="W57" s="135"/>
      <c r="X57" s="231"/>
      <c r="Y57" s="231"/>
      <c r="Z57" s="216"/>
      <c r="AA57" s="216"/>
    </row>
    <row r="58" spans="1:27" ht="12.75">
      <c r="A58" s="215"/>
      <c r="B58" s="214"/>
      <c r="C58" s="213"/>
      <c r="D58" s="213"/>
      <c r="E58" s="212"/>
      <c r="F58" s="211"/>
      <c r="G58" s="211"/>
      <c r="H58" s="211"/>
      <c r="I58" s="211"/>
      <c r="J58" s="211"/>
      <c r="K58" s="211"/>
      <c r="L58" s="260"/>
      <c r="M58" s="260"/>
      <c r="N58" s="260"/>
      <c r="O58" s="260"/>
      <c r="P58" s="208"/>
      <c r="Q58" s="208"/>
      <c r="R58" s="208"/>
      <c r="S58" s="208"/>
      <c r="T58" s="208"/>
      <c r="U58" s="208"/>
      <c r="V58" s="208"/>
      <c r="W58" s="208"/>
      <c r="X58" s="208"/>
      <c r="Y58" s="208"/>
      <c r="Z58" s="209"/>
      <c r="AA58" s="261"/>
    </row>
    <row r="59" spans="1:27" ht="12.75">
      <c r="A59" s="319"/>
      <c r="B59" s="321" t="s">
        <v>8</v>
      </c>
      <c r="C59" s="333" t="s">
        <v>9</v>
      </c>
      <c r="D59" s="333"/>
      <c r="E59" s="333"/>
      <c r="F59" s="333"/>
      <c r="G59" s="333"/>
      <c r="H59" s="333"/>
      <c r="I59" s="333"/>
      <c r="J59" s="333"/>
      <c r="K59" s="333"/>
      <c r="L59" s="333"/>
      <c r="M59" s="333"/>
      <c r="N59" s="333"/>
      <c r="O59" s="333"/>
      <c r="P59" s="333"/>
      <c r="Q59" s="333"/>
      <c r="R59" s="333"/>
      <c r="S59" s="333"/>
      <c r="T59" s="333"/>
      <c r="U59" s="333"/>
      <c r="V59" s="333"/>
      <c r="W59" s="333"/>
      <c r="X59" s="333"/>
      <c r="Y59" s="333"/>
      <c r="Z59" s="204">
        <f>SUM(Z12:Z57)</f>
        <v>5521082.24</v>
      </c>
      <c r="AA59" s="114"/>
    </row>
    <row r="60" spans="1:27" ht="15.75">
      <c r="A60" s="320"/>
      <c r="B60" s="322"/>
      <c r="C60" s="331"/>
      <c r="D60" s="331"/>
      <c r="E60" s="332"/>
      <c r="F60" s="332"/>
      <c r="G60" s="332"/>
      <c r="H60" s="332"/>
      <c r="I60" s="332"/>
      <c r="J60" s="332"/>
      <c r="K60" s="332"/>
      <c r="L60" s="332"/>
      <c r="M60" s="332"/>
      <c r="N60" s="332"/>
      <c r="O60" s="332"/>
      <c r="P60" s="332"/>
      <c r="Q60" s="332"/>
      <c r="R60" s="332"/>
      <c r="S60" s="332"/>
      <c r="T60" s="332"/>
      <c r="U60" s="332"/>
      <c r="V60" s="332"/>
      <c r="W60" s="332"/>
      <c r="X60" s="332"/>
      <c r="Y60" s="332"/>
      <c r="Z60" s="203"/>
      <c r="AA60" s="204"/>
    </row>
    <row r="61" spans="1:27" ht="12.75">
      <c r="A61" s="69"/>
      <c r="B61" s="109"/>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69"/>
    </row>
    <row r="62" spans="1:27" ht="12.75">
      <c r="A62" s="69"/>
      <c r="B62" s="107"/>
      <c r="C62" s="106"/>
      <c r="D62" s="106"/>
      <c r="E62" s="105"/>
      <c r="F62" s="105"/>
      <c r="G62" s="105"/>
      <c r="H62" s="105"/>
      <c r="I62" s="105"/>
      <c r="J62" s="105"/>
      <c r="K62" s="105"/>
      <c r="L62" s="105"/>
      <c r="M62" s="105"/>
      <c r="N62" s="105"/>
      <c r="O62" s="105"/>
      <c r="P62" s="104"/>
      <c r="Q62" s="104"/>
      <c r="R62" s="74"/>
      <c r="S62" s="74"/>
      <c r="T62" s="74"/>
      <c r="U62" s="74"/>
      <c r="V62" s="103"/>
      <c r="W62" s="74"/>
      <c r="X62" s="74"/>
      <c r="Y62" s="102"/>
      <c r="Z62" s="69"/>
      <c r="AA62" s="69"/>
    </row>
    <row r="63" spans="1:27" ht="31.5">
      <c r="A63" s="69"/>
      <c r="B63" s="101" t="s">
        <v>10</v>
      </c>
      <c r="C63" s="96"/>
      <c r="D63" s="207">
        <v>41759</v>
      </c>
      <c r="E63" s="86"/>
      <c r="F63" s="90" t="s">
        <v>46</v>
      </c>
      <c r="G63" s="263" t="s">
        <v>394</v>
      </c>
      <c r="H63" s="264"/>
      <c r="I63" s="89"/>
      <c r="J63" s="89"/>
      <c r="K63" s="99" t="s">
        <v>47</v>
      </c>
      <c r="L63" s="93"/>
      <c r="M63" s="98"/>
      <c r="N63" s="86"/>
      <c r="O63" s="97" t="s">
        <v>50</v>
      </c>
      <c r="P63" s="96"/>
      <c r="Q63" s="95"/>
      <c r="R63" s="78"/>
      <c r="S63" s="94" t="s">
        <v>19</v>
      </c>
      <c r="T63" s="93"/>
      <c r="U63" s="93"/>
      <c r="V63" s="92" t="s">
        <v>0</v>
      </c>
      <c r="W63" s="78"/>
      <c r="X63" s="290" t="s">
        <v>35</v>
      </c>
      <c r="Y63" s="291"/>
      <c r="Z63" s="263"/>
      <c r="AA63" s="264"/>
    </row>
    <row r="64" spans="1:27" ht="31.5">
      <c r="A64" s="69"/>
      <c r="B64" s="91" t="s">
        <v>18</v>
      </c>
      <c r="C64" s="84"/>
      <c r="D64" s="87"/>
      <c r="E64" s="86"/>
      <c r="F64" s="90" t="s">
        <v>32</v>
      </c>
      <c r="G64" s="263"/>
      <c r="H64" s="264"/>
      <c r="I64" s="89"/>
      <c r="J64" s="89"/>
      <c r="K64" s="88" t="s">
        <v>48</v>
      </c>
      <c r="L64" s="80"/>
      <c r="M64" s="87"/>
      <c r="N64" s="86"/>
      <c r="O64" s="85" t="s">
        <v>49</v>
      </c>
      <c r="P64" s="84"/>
      <c r="Q64" s="83"/>
      <c r="R64" s="78"/>
      <c r="S64" s="82" t="s">
        <v>34</v>
      </c>
      <c r="T64" s="81"/>
      <c r="U64" s="80"/>
      <c r="V64" s="79" t="s">
        <v>0</v>
      </c>
      <c r="W64" s="78"/>
      <c r="X64" s="290" t="s">
        <v>33</v>
      </c>
      <c r="Y64" s="291"/>
      <c r="Z64" s="263"/>
      <c r="AA64" s="264"/>
    </row>
    <row r="65" spans="1:27" ht="12.75">
      <c r="A65" s="69"/>
      <c r="B65" s="69"/>
      <c r="C65" s="69"/>
      <c r="D65" s="69"/>
      <c r="E65" s="71"/>
      <c r="F65" s="71"/>
      <c r="G65" s="71"/>
      <c r="H65" s="71"/>
      <c r="I65" s="71"/>
      <c r="J65" s="71"/>
      <c r="K65" s="71"/>
      <c r="L65" s="71"/>
      <c r="M65" s="71"/>
      <c r="N65" s="71"/>
      <c r="O65" s="71"/>
      <c r="P65" s="76"/>
      <c r="Q65" s="76"/>
      <c r="R65" s="76"/>
      <c r="S65" s="76"/>
      <c r="T65" s="76"/>
      <c r="U65" s="76"/>
      <c r="V65" s="76"/>
      <c r="W65" s="76"/>
      <c r="X65" s="76"/>
      <c r="Y65" s="76"/>
      <c r="Z65" s="76"/>
      <c r="AA65" s="69"/>
    </row>
    <row r="66" spans="1:27" ht="12.75">
      <c r="A66" s="69"/>
      <c r="B66" s="69"/>
      <c r="C66" s="69"/>
      <c r="D66" s="69"/>
      <c r="E66" s="71"/>
      <c r="F66" s="71"/>
      <c r="G66" s="71"/>
      <c r="H66" s="71"/>
      <c r="I66" s="71"/>
      <c r="J66" s="71"/>
      <c r="K66" s="71"/>
      <c r="L66" s="71"/>
      <c r="M66" s="71"/>
      <c r="N66" s="71"/>
      <c r="O66" s="71"/>
      <c r="P66" s="76"/>
      <c r="Q66" s="76"/>
      <c r="R66" s="76"/>
      <c r="S66" s="76"/>
      <c r="T66" s="76"/>
      <c r="U66" s="76"/>
      <c r="V66" s="76"/>
      <c r="W66" s="76"/>
      <c r="X66" s="76"/>
      <c r="Y66" s="76"/>
      <c r="Z66" s="76"/>
      <c r="AA66" s="69"/>
    </row>
    <row r="67" spans="1:27" ht="12.75">
      <c r="A67" s="69"/>
      <c r="B67" s="69"/>
      <c r="C67" s="69"/>
      <c r="D67" s="265" t="s">
        <v>286</v>
      </c>
      <c r="E67" s="266"/>
      <c r="F67" s="266"/>
      <c r="G67" s="266"/>
      <c r="H67" s="266"/>
      <c r="I67" s="266"/>
      <c r="J67" s="266"/>
      <c r="K67" s="266"/>
      <c r="L67" s="266"/>
      <c r="M67" s="266"/>
      <c r="N67" s="266"/>
      <c r="O67" s="266"/>
      <c r="P67" s="266"/>
      <c r="Q67" s="266"/>
      <c r="R67" s="266"/>
      <c r="S67" s="266"/>
      <c r="T67" s="266"/>
      <c r="U67" s="266"/>
      <c r="V67" s="267"/>
      <c r="W67" s="69"/>
      <c r="X67" s="69"/>
      <c r="Y67" s="69"/>
      <c r="Z67" s="69"/>
      <c r="AA67" s="69"/>
    </row>
    <row r="68" spans="1:27" ht="12.75">
      <c r="A68" s="69"/>
      <c r="B68" s="69"/>
      <c r="C68" s="69"/>
      <c r="D68" s="268"/>
      <c r="E68" s="269"/>
      <c r="F68" s="269"/>
      <c r="G68" s="269"/>
      <c r="H68" s="269"/>
      <c r="I68" s="269"/>
      <c r="J68" s="269"/>
      <c r="K68" s="269"/>
      <c r="L68" s="269"/>
      <c r="M68" s="269"/>
      <c r="N68" s="269"/>
      <c r="O68" s="269"/>
      <c r="P68" s="269"/>
      <c r="Q68" s="269"/>
      <c r="R68" s="269"/>
      <c r="S68" s="269"/>
      <c r="T68" s="269"/>
      <c r="U68" s="269"/>
      <c r="V68" s="270"/>
      <c r="W68" s="69"/>
      <c r="X68" s="69"/>
      <c r="Y68" s="69"/>
      <c r="Z68" s="69"/>
      <c r="AA68" s="69"/>
    </row>
    <row r="69" spans="1:27" ht="12.75">
      <c r="A69" s="69"/>
      <c r="B69" s="69"/>
      <c r="C69" s="69"/>
      <c r="D69" s="75"/>
      <c r="E69" s="74"/>
      <c r="F69" s="74"/>
      <c r="G69" s="74"/>
      <c r="H69" s="74"/>
      <c r="I69" s="74"/>
      <c r="J69" s="74"/>
      <c r="K69" s="74"/>
      <c r="L69" s="74"/>
      <c r="M69" s="74"/>
      <c r="N69" s="74"/>
      <c r="O69" s="74"/>
      <c r="P69" s="73"/>
      <c r="Q69" s="74"/>
      <c r="R69" s="73"/>
      <c r="S69" s="73"/>
      <c r="T69" s="73"/>
      <c r="U69" s="73"/>
      <c r="V69" s="72"/>
      <c r="W69" s="69"/>
      <c r="X69" s="69"/>
      <c r="Y69" s="69"/>
      <c r="Z69" s="69"/>
      <c r="AA69" s="69"/>
    </row>
    <row r="70" spans="2:26" ht="12.75">
      <c r="B70" s="69"/>
      <c r="C70" s="69"/>
      <c r="D70" s="284" t="s">
        <v>37</v>
      </c>
      <c r="E70" s="285"/>
      <c r="F70" s="285"/>
      <c r="G70" s="285"/>
      <c r="H70" s="285"/>
      <c r="I70" s="285"/>
      <c r="J70" s="285"/>
      <c r="K70" s="285"/>
      <c r="L70" s="285"/>
      <c r="M70" s="285"/>
      <c r="N70" s="285"/>
      <c r="O70" s="285"/>
      <c r="P70" s="285"/>
      <c r="Q70" s="285"/>
      <c r="R70" s="285"/>
      <c r="S70" s="285"/>
      <c r="T70" s="285"/>
      <c r="U70" s="285"/>
      <c r="V70" s="286"/>
      <c r="W70" s="69"/>
      <c r="X70" s="69"/>
      <c r="Y70" s="69"/>
      <c r="Z70" s="69"/>
    </row>
  </sheetData>
  <sheetProtection/>
  <mergeCells count="45">
    <mergeCell ref="AA24:AA25"/>
    <mergeCell ref="AA28:AA29"/>
    <mergeCell ref="AA53:AA54"/>
    <mergeCell ref="Z63:AA63"/>
    <mergeCell ref="X64:Y64"/>
    <mergeCell ref="Z64:AA64"/>
    <mergeCell ref="AA34:AA35"/>
    <mergeCell ref="AA36:AA37"/>
    <mergeCell ref="AA40:AA41"/>
    <mergeCell ref="AA48:AA49"/>
    <mergeCell ref="AA55:AA56"/>
    <mergeCell ref="A59:A60"/>
    <mergeCell ref="B59:B60"/>
    <mergeCell ref="C59:Y59"/>
    <mergeCell ref="C60:Y60"/>
    <mergeCell ref="G63:H63"/>
    <mergeCell ref="X63:Y63"/>
    <mergeCell ref="F9:I9"/>
    <mergeCell ref="J9:M9"/>
    <mergeCell ref="N9:Q9"/>
    <mergeCell ref="D67:V68"/>
    <mergeCell ref="D70:V70"/>
    <mergeCell ref="V10:W10"/>
    <mergeCell ref="J10:K10"/>
    <mergeCell ref="G64:H64"/>
    <mergeCell ref="B1:AA1"/>
    <mergeCell ref="B2:AA2"/>
    <mergeCell ref="B3:AA3"/>
    <mergeCell ref="B4:AA4"/>
    <mergeCell ref="B5:AA5"/>
    <mergeCell ref="L10:M10"/>
    <mergeCell ref="N10:O10"/>
    <mergeCell ref="P10:Q10"/>
    <mergeCell ref="R10:S10"/>
    <mergeCell ref="T10:U10"/>
    <mergeCell ref="B6:AA6"/>
    <mergeCell ref="AA30:AA31"/>
    <mergeCell ref="AA32:AA33"/>
    <mergeCell ref="R9:U9"/>
    <mergeCell ref="V9:W9"/>
    <mergeCell ref="X9:AA10"/>
    <mergeCell ref="F10:G10"/>
    <mergeCell ref="H10:I10"/>
    <mergeCell ref="A8:E10"/>
    <mergeCell ref="F8:AA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A58"/>
  <sheetViews>
    <sheetView zoomScalePageLayoutView="0" workbookViewId="0" topLeftCell="E1">
      <selection activeCell="Z18" sqref="Z18"/>
    </sheetView>
  </sheetViews>
  <sheetFormatPr defaultColWidth="11.421875" defaultRowHeight="12.75"/>
  <cols>
    <col min="1" max="1" width="6.7109375" style="69" bestFit="1" customWidth="1"/>
    <col min="2" max="2" width="39.28125" style="69" customWidth="1"/>
    <col min="3" max="3" width="14.28125" style="69" customWidth="1"/>
    <col min="4" max="25" width="11.421875" style="69" customWidth="1"/>
    <col min="26" max="26" width="18.421875" style="69" customWidth="1"/>
    <col min="27" max="27" width="15.7109375" style="69" customWidth="1"/>
    <col min="28" max="16384" width="11.421875" style="69" customWidth="1"/>
  </cols>
  <sheetData>
    <row r="2" spans="1:27" ht="15.75">
      <c r="A2" s="70"/>
      <c r="B2" s="305" t="s">
        <v>331</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row>
    <row r="3" spans="2:27" ht="15.75">
      <c r="B3" s="305" t="s">
        <v>355</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row>
    <row r="4" spans="2:27" ht="15.75">
      <c r="B4" s="305" t="s">
        <v>354</v>
      </c>
      <c r="C4" s="305"/>
      <c r="D4" s="305"/>
      <c r="E4" s="305"/>
      <c r="F4" s="305"/>
      <c r="G4" s="305"/>
      <c r="H4" s="305"/>
      <c r="I4" s="305"/>
      <c r="J4" s="305"/>
      <c r="K4" s="305"/>
      <c r="L4" s="305"/>
      <c r="M4" s="305"/>
      <c r="N4" s="305"/>
      <c r="O4" s="305"/>
      <c r="P4" s="305"/>
      <c r="Q4" s="305"/>
      <c r="R4" s="305"/>
      <c r="S4" s="305"/>
      <c r="T4" s="305"/>
      <c r="U4" s="305"/>
      <c r="V4" s="305"/>
      <c r="W4" s="305"/>
      <c r="X4" s="305"/>
      <c r="Y4" s="305"/>
      <c r="Z4" s="305"/>
      <c r="AA4" s="305"/>
    </row>
    <row r="5" spans="2:27" ht="15.75">
      <c r="B5" s="305" t="s">
        <v>232</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row>
    <row r="6" spans="1:27" ht="15.75">
      <c r="A6" s="146"/>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row>
    <row r="7" spans="17:21" ht="12.75">
      <c r="Q7" s="145"/>
      <c r="R7" s="145"/>
      <c r="S7" s="145"/>
      <c r="T7" s="145"/>
      <c r="U7" s="145"/>
    </row>
    <row r="8" spans="1:27" ht="15">
      <c r="A8" s="307" t="s">
        <v>24</v>
      </c>
      <c r="B8" s="308"/>
      <c r="C8" s="308"/>
      <c r="D8" s="308"/>
      <c r="E8" s="309"/>
      <c r="F8" s="281" t="s">
        <v>45</v>
      </c>
      <c r="G8" s="281"/>
      <c r="H8" s="281"/>
      <c r="I8" s="281"/>
      <c r="J8" s="281"/>
      <c r="K8" s="281"/>
      <c r="L8" s="281"/>
      <c r="M8" s="281"/>
      <c r="N8" s="281"/>
      <c r="O8" s="281"/>
      <c r="P8" s="281"/>
      <c r="Q8" s="281"/>
      <c r="R8" s="281"/>
      <c r="S8" s="281"/>
      <c r="T8" s="281"/>
      <c r="U8" s="281"/>
      <c r="V8" s="281"/>
      <c r="W8" s="281"/>
      <c r="X8" s="281"/>
      <c r="Y8" s="281"/>
      <c r="Z8" s="281"/>
      <c r="AA8" s="289"/>
    </row>
    <row r="9" spans="1:27" ht="15">
      <c r="A9" s="310"/>
      <c r="B9" s="311"/>
      <c r="C9" s="311"/>
      <c r="D9" s="311"/>
      <c r="E9" s="312"/>
      <c r="F9" s="281" t="s">
        <v>38</v>
      </c>
      <c r="G9" s="281"/>
      <c r="H9" s="281"/>
      <c r="I9" s="289"/>
      <c r="J9" s="280" t="s">
        <v>39</v>
      </c>
      <c r="K9" s="281"/>
      <c r="L9" s="281"/>
      <c r="M9" s="289"/>
      <c r="N9" s="280" t="s">
        <v>7</v>
      </c>
      <c r="O9" s="281"/>
      <c r="P9" s="281"/>
      <c r="Q9" s="281"/>
      <c r="R9" s="280" t="s">
        <v>28</v>
      </c>
      <c r="S9" s="281"/>
      <c r="T9" s="281"/>
      <c r="U9" s="289"/>
      <c r="V9" s="280" t="s">
        <v>51</v>
      </c>
      <c r="W9" s="289"/>
      <c r="X9" s="274" t="s">
        <v>2</v>
      </c>
      <c r="Y9" s="275"/>
      <c r="Z9" s="275"/>
      <c r="AA9" s="276"/>
    </row>
    <row r="10" spans="1:27" ht="31.5" customHeight="1">
      <c r="A10" s="313"/>
      <c r="B10" s="314"/>
      <c r="C10" s="314"/>
      <c r="D10" s="314"/>
      <c r="E10" s="315"/>
      <c r="F10" s="272" t="s">
        <v>29</v>
      </c>
      <c r="G10" s="273"/>
      <c r="H10" s="272" t="s">
        <v>30</v>
      </c>
      <c r="I10" s="273"/>
      <c r="J10" s="272" t="s">
        <v>31</v>
      </c>
      <c r="K10" s="273"/>
      <c r="L10" s="272" t="s">
        <v>41</v>
      </c>
      <c r="M10" s="273"/>
      <c r="N10" s="272" t="s">
        <v>42</v>
      </c>
      <c r="O10" s="273"/>
      <c r="P10" s="272" t="s">
        <v>25</v>
      </c>
      <c r="Q10" s="273"/>
      <c r="R10" s="272" t="s">
        <v>26</v>
      </c>
      <c r="S10" s="273"/>
      <c r="T10" s="272" t="s">
        <v>43</v>
      </c>
      <c r="U10" s="273"/>
      <c r="V10" s="272" t="s">
        <v>44</v>
      </c>
      <c r="W10" s="273"/>
      <c r="X10" s="316"/>
      <c r="Y10" s="317"/>
      <c r="Z10" s="317"/>
      <c r="AA10" s="318"/>
    </row>
    <row r="11" spans="1:27" ht="38.25">
      <c r="A11" s="143" t="s">
        <v>40</v>
      </c>
      <c r="B11" s="142" t="s">
        <v>5</v>
      </c>
      <c r="C11" s="139" t="s">
        <v>6</v>
      </c>
      <c r="D11" s="139" t="s">
        <v>11</v>
      </c>
      <c r="E11" s="140" t="s">
        <v>3</v>
      </c>
      <c r="F11" s="141" t="s">
        <v>20</v>
      </c>
      <c r="G11" s="141" t="s">
        <v>21</v>
      </c>
      <c r="H11" s="141" t="s">
        <v>20</v>
      </c>
      <c r="I11" s="141" t="s">
        <v>21</v>
      </c>
      <c r="J11" s="141" t="s">
        <v>20</v>
      </c>
      <c r="K11" s="141" t="s">
        <v>21</v>
      </c>
      <c r="L11" s="141" t="s">
        <v>20</v>
      </c>
      <c r="M11" s="141" t="s">
        <v>21</v>
      </c>
      <c r="N11" s="141" t="s">
        <v>20</v>
      </c>
      <c r="O11" s="141" t="s">
        <v>21</v>
      </c>
      <c r="P11" s="140" t="s">
        <v>20</v>
      </c>
      <c r="Q11" s="140" t="s">
        <v>21</v>
      </c>
      <c r="R11" s="140" t="s">
        <v>20</v>
      </c>
      <c r="S11" s="140" t="s">
        <v>21</v>
      </c>
      <c r="T11" s="140" t="s">
        <v>20</v>
      </c>
      <c r="U11" s="140" t="s">
        <v>21</v>
      </c>
      <c r="V11" s="140" t="s">
        <v>20</v>
      </c>
      <c r="W11" s="140" t="s">
        <v>21</v>
      </c>
      <c r="X11" s="139" t="s">
        <v>12</v>
      </c>
      <c r="Y11" s="139" t="s">
        <v>13</v>
      </c>
      <c r="Z11" s="140" t="s">
        <v>14</v>
      </c>
      <c r="AA11" s="138" t="s">
        <v>4</v>
      </c>
    </row>
    <row r="12" spans="1:27" ht="40.5" customHeight="1">
      <c r="A12" s="236">
        <v>24500</v>
      </c>
      <c r="B12" s="246" t="s">
        <v>353</v>
      </c>
      <c r="C12" s="220" t="s">
        <v>341</v>
      </c>
      <c r="D12" s="220"/>
      <c r="E12" s="155"/>
      <c r="F12" s="219" t="s">
        <v>52</v>
      </c>
      <c r="G12" s="219" t="s">
        <v>52</v>
      </c>
      <c r="H12" s="219" t="s">
        <v>52</v>
      </c>
      <c r="I12" s="219" t="s">
        <v>52</v>
      </c>
      <c r="J12" s="123"/>
      <c r="K12" s="123"/>
      <c r="L12" s="123"/>
      <c r="M12" s="123"/>
      <c r="N12" s="123"/>
      <c r="O12" s="123"/>
      <c r="P12" s="122"/>
      <c r="Q12" s="122"/>
      <c r="R12" s="122"/>
      <c r="S12" s="122"/>
      <c r="T12" s="122"/>
      <c r="U12" s="122"/>
      <c r="V12" s="122"/>
      <c r="W12" s="122"/>
      <c r="X12" s="226"/>
      <c r="Y12" s="226"/>
      <c r="Z12" s="234">
        <v>170000</v>
      </c>
      <c r="AA12" s="245"/>
    </row>
    <row r="13" spans="1:27" s="116" customFormat="1" ht="56.25" customHeight="1">
      <c r="A13" s="244">
        <v>24900</v>
      </c>
      <c r="B13" s="248" t="s">
        <v>352</v>
      </c>
      <c r="C13" s="242" t="s">
        <v>351</v>
      </c>
      <c r="D13" s="242"/>
      <c r="E13" s="241"/>
      <c r="F13" s="240" t="s">
        <v>52</v>
      </c>
      <c r="G13" s="240" t="s">
        <v>52</v>
      </c>
      <c r="H13" s="240" t="s">
        <v>52</v>
      </c>
      <c r="I13" s="240" t="s">
        <v>52</v>
      </c>
      <c r="J13" s="239">
        <v>41737</v>
      </c>
      <c r="K13" s="239">
        <v>41757</v>
      </c>
      <c r="L13" s="239" t="s">
        <v>350</v>
      </c>
      <c r="M13" s="239">
        <v>41767</v>
      </c>
      <c r="N13" s="239">
        <v>41768</v>
      </c>
      <c r="O13" s="239">
        <v>41786</v>
      </c>
      <c r="P13" s="238">
        <v>41787</v>
      </c>
      <c r="Q13" s="238">
        <v>41789</v>
      </c>
      <c r="R13" s="238">
        <v>41792</v>
      </c>
      <c r="S13" s="238">
        <v>41796</v>
      </c>
      <c r="T13" s="238">
        <v>41799</v>
      </c>
      <c r="U13" s="238">
        <v>41799</v>
      </c>
      <c r="V13" s="238">
        <v>41800</v>
      </c>
      <c r="W13" s="238">
        <v>42739</v>
      </c>
      <c r="X13" s="247"/>
      <c r="Y13" s="247"/>
      <c r="Z13" s="234">
        <v>1625746</v>
      </c>
      <c r="AA13" s="245"/>
    </row>
    <row r="14" spans="1:27" ht="41.25" customHeight="1">
      <c r="A14" s="236">
        <v>23200</v>
      </c>
      <c r="B14" s="246" t="s">
        <v>349</v>
      </c>
      <c r="C14" s="220" t="s">
        <v>341</v>
      </c>
      <c r="D14" s="220"/>
      <c r="E14" s="155"/>
      <c r="F14" s="219" t="s">
        <v>52</v>
      </c>
      <c r="G14" s="219" t="s">
        <v>52</v>
      </c>
      <c r="H14" s="219" t="s">
        <v>52</v>
      </c>
      <c r="I14" s="219" t="s">
        <v>52</v>
      </c>
      <c r="J14" s="123"/>
      <c r="K14" s="123"/>
      <c r="L14" s="123"/>
      <c r="M14" s="123"/>
      <c r="N14" s="123"/>
      <c r="O14" s="123"/>
      <c r="P14" s="122"/>
      <c r="Q14" s="122"/>
      <c r="R14" s="122"/>
      <c r="S14" s="122"/>
      <c r="T14" s="122"/>
      <c r="U14" s="122"/>
      <c r="V14" s="122"/>
      <c r="W14" s="122"/>
      <c r="X14" s="218"/>
      <c r="Y14" s="218"/>
      <c r="Z14" s="234">
        <v>20000</v>
      </c>
      <c r="AA14" s="245"/>
    </row>
    <row r="15" spans="1:27" ht="48" customHeight="1">
      <c r="A15" s="236">
        <v>25300</v>
      </c>
      <c r="B15" s="246" t="s">
        <v>348</v>
      </c>
      <c r="C15" s="220" t="s">
        <v>341</v>
      </c>
      <c r="D15" s="220"/>
      <c r="E15" s="155"/>
      <c r="F15" s="219" t="s">
        <v>52</v>
      </c>
      <c r="G15" s="219" t="s">
        <v>52</v>
      </c>
      <c r="H15" s="219" t="s">
        <v>52</v>
      </c>
      <c r="I15" s="219" t="s">
        <v>52</v>
      </c>
      <c r="J15" s="123"/>
      <c r="K15" s="123"/>
      <c r="L15" s="123"/>
      <c r="M15" s="123"/>
      <c r="N15" s="123"/>
      <c r="O15" s="123"/>
      <c r="P15" s="122"/>
      <c r="Q15" s="122"/>
      <c r="R15" s="122"/>
      <c r="S15" s="122"/>
      <c r="T15" s="122"/>
      <c r="U15" s="122"/>
      <c r="V15" s="122"/>
      <c r="W15" s="122"/>
      <c r="X15" s="218"/>
      <c r="Y15" s="218"/>
      <c r="Z15" s="234">
        <v>25000</v>
      </c>
      <c r="AA15" s="245"/>
    </row>
    <row r="16" spans="1:27" ht="33.75" customHeight="1">
      <c r="A16" s="236">
        <v>25400</v>
      </c>
      <c r="B16" s="235" t="s">
        <v>281</v>
      </c>
      <c r="C16" s="220" t="s">
        <v>341</v>
      </c>
      <c r="D16" s="220"/>
      <c r="E16" s="155"/>
      <c r="F16" s="219" t="s">
        <v>52</v>
      </c>
      <c r="G16" s="219" t="s">
        <v>52</v>
      </c>
      <c r="H16" s="219" t="s">
        <v>52</v>
      </c>
      <c r="I16" s="219" t="s">
        <v>52</v>
      </c>
      <c r="J16" s="123"/>
      <c r="K16" s="123"/>
      <c r="L16" s="123"/>
      <c r="M16" s="123"/>
      <c r="N16" s="123"/>
      <c r="O16" s="123"/>
      <c r="P16" s="122"/>
      <c r="Q16" s="122"/>
      <c r="R16" s="122"/>
      <c r="S16" s="122"/>
      <c r="T16" s="122"/>
      <c r="U16" s="122"/>
      <c r="V16" s="122"/>
      <c r="W16" s="122"/>
      <c r="X16" s="218"/>
      <c r="Y16" s="218"/>
      <c r="Z16" s="234">
        <v>90000</v>
      </c>
      <c r="AA16" s="233"/>
    </row>
    <row r="17" spans="1:27" ht="34.5" customHeight="1">
      <c r="A17" s="236">
        <v>34400</v>
      </c>
      <c r="B17" s="235" t="s">
        <v>145</v>
      </c>
      <c r="C17" s="220" t="s">
        <v>341</v>
      </c>
      <c r="D17" s="220"/>
      <c r="E17" s="155"/>
      <c r="F17" s="219" t="s">
        <v>52</v>
      </c>
      <c r="G17" s="219" t="s">
        <v>52</v>
      </c>
      <c r="H17" s="219" t="s">
        <v>52</v>
      </c>
      <c r="I17" s="219" t="s">
        <v>52</v>
      </c>
      <c r="J17" s="123"/>
      <c r="K17" s="123"/>
      <c r="L17" s="123"/>
      <c r="M17" s="123"/>
      <c r="N17" s="123"/>
      <c r="O17" s="123"/>
      <c r="P17" s="122"/>
      <c r="Q17" s="122"/>
      <c r="R17" s="122"/>
      <c r="S17" s="122"/>
      <c r="T17" s="122"/>
      <c r="U17" s="122"/>
      <c r="V17" s="122"/>
      <c r="W17" s="122"/>
      <c r="X17" s="218"/>
      <c r="Y17" s="218"/>
      <c r="Z17" s="234">
        <v>180000</v>
      </c>
      <c r="AA17" s="245"/>
    </row>
    <row r="18" spans="1:27" ht="33.75" customHeight="1">
      <c r="A18" s="236">
        <v>39100</v>
      </c>
      <c r="B18" s="235" t="s">
        <v>347</v>
      </c>
      <c r="C18" s="220" t="s">
        <v>341</v>
      </c>
      <c r="D18" s="220"/>
      <c r="E18" s="155"/>
      <c r="F18" s="219" t="s">
        <v>52</v>
      </c>
      <c r="G18" s="219" t="s">
        <v>52</v>
      </c>
      <c r="H18" s="219" t="s">
        <v>52</v>
      </c>
      <c r="I18" s="219" t="s">
        <v>52</v>
      </c>
      <c r="J18" s="123"/>
      <c r="K18" s="123"/>
      <c r="L18" s="123"/>
      <c r="M18" s="123"/>
      <c r="N18" s="123"/>
      <c r="O18" s="123"/>
      <c r="P18" s="122"/>
      <c r="Q18" s="122"/>
      <c r="R18" s="122"/>
      <c r="S18" s="122"/>
      <c r="T18" s="122"/>
      <c r="U18" s="122"/>
      <c r="V18" s="122"/>
      <c r="W18" s="122"/>
      <c r="X18" s="218"/>
      <c r="Y18" s="218"/>
      <c r="Z18" s="234"/>
      <c r="AA18" s="245"/>
    </row>
    <row r="19" spans="1:27" s="116" customFormat="1" ht="31.5" customHeight="1">
      <c r="A19" s="244">
        <v>39200</v>
      </c>
      <c r="B19" s="243" t="s">
        <v>346</v>
      </c>
      <c r="C19" s="242" t="s">
        <v>341</v>
      </c>
      <c r="D19" s="242"/>
      <c r="E19" s="241"/>
      <c r="F19" s="240" t="s">
        <v>52</v>
      </c>
      <c r="G19" s="240" t="s">
        <v>52</v>
      </c>
      <c r="H19" s="240" t="s">
        <v>52</v>
      </c>
      <c r="I19" s="240" t="s">
        <v>52</v>
      </c>
      <c r="J19" s="239"/>
      <c r="K19" s="239"/>
      <c r="L19" s="239"/>
      <c r="M19" s="239"/>
      <c r="N19" s="239"/>
      <c r="O19" s="239"/>
      <c r="P19" s="238"/>
      <c r="Q19" s="238"/>
      <c r="R19" s="238"/>
      <c r="S19" s="238"/>
      <c r="T19" s="238"/>
      <c r="U19" s="238"/>
      <c r="V19" s="238"/>
      <c r="W19" s="238"/>
      <c r="X19" s="237"/>
      <c r="Y19" s="237"/>
      <c r="Z19" s="234">
        <v>207700</v>
      </c>
      <c r="AA19" s="233"/>
    </row>
    <row r="20" spans="1:27" ht="33.75" customHeight="1">
      <c r="A20" s="236">
        <v>42110</v>
      </c>
      <c r="B20" s="235" t="s">
        <v>345</v>
      </c>
      <c r="C20" s="220" t="s">
        <v>341</v>
      </c>
      <c r="D20" s="220"/>
      <c r="E20" s="155"/>
      <c r="F20" s="219" t="s">
        <v>52</v>
      </c>
      <c r="G20" s="219" t="s">
        <v>52</v>
      </c>
      <c r="H20" s="219" t="s">
        <v>52</v>
      </c>
      <c r="I20" s="219" t="s">
        <v>52</v>
      </c>
      <c r="J20" s="123"/>
      <c r="K20" s="123"/>
      <c r="L20" s="123"/>
      <c r="M20" s="123"/>
      <c r="N20" s="123"/>
      <c r="O20" s="123"/>
      <c r="P20" s="122"/>
      <c r="Q20" s="122"/>
      <c r="R20" s="122"/>
      <c r="S20" s="122"/>
      <c r="T20" s="122"/>
      <c r="U20" s="122"/>
      <c r="V20" s="122"/>
      <c r="W20" s="122"/>
      <c r="X20" s="218"/>
      <c r="Y20" s="218"/>
      <c r="Z20" s="234">
        <v>90100</v>
      </c>
      <c r="AA20" s="233"/>
    </row>
    <row r="21" spans="1:27" s="116" customFormat="1" ht="28.5" customHeight="1">
      <c r="A21" s="244">
        <v>42300</v>
      </c>
      <c r="B21" s="243" t="s">
        <v>344</v>
      </c>
      <c r="C21" s="242" t="s">
        <v>341</v>
      </c>
      <c r="D21" s="242"/>
      <c r="E21" s="241"/>
      <c r="F21" s="240" t="s">
        <v>52</v>
      </c>
      <c r="G21" s="240" t="s">
        <v>52</v>
      </c>
      <c r="H21" s="240" t="s">
        <v>52</v>
      </c>
      <c r="I21" s="240" t="s">
        <v>52</v>
      </c>
      <c r="J21" s="239">
        <v>41767</v>
      </c>
      <c r="K21" s="239">
        <v>41787</v>
      </c>
      <c r="L21" s="239">
        <v>41799</v>
      </c>
      <c r="M21" s="239">
        <v>41799</v>
      </c>
      <c r="N21" s="239">
        <v>41800</v>
      </c>
      <c r="O21" s="239">
        <v>41817</v>
      </c>
      <c r="P21" s="238">
        <v>41820</v>
      </c>
      <c r="Q21" s="238">
        <v>41824</v>
      </c>
      <c r="R21" s="238">
        <v>41827</v>
      </c>
      <c r="S21" s="238">
        <v>41830</v>
      </c>
      <c r="T21" s="238">
        <v>41831</v>
      </c>
      <c r="U21" s="238">
        <v>41831</v>
      </c>
      <c r="V21" s="238">
        <v>41862</v>
      </c>
      <c r="W21" s="238">
        <v>41862</v>
      </c>
      <c r="X21" s="237"/>
      <c r="Y21" s="237"/>
      <c r="Z21" s="234">
        <v>700000</v>
      </c>
      <c r="AA21" s="233"/>
    </row>
    <row r="22" spans="1:27" s="116" customFormat="1" ht="42.75" customHeight="1">
      <c r="A22" s="244">
        <v>42600</v>
      </c>
      <c r="B22" s="243" t="s">
        <v>343</v>
      </c>
      <c r="C22" s="242" t="s">
        <v>341</v>
      </c>
      <c r="D22" s="242"/>
      <c r="E22" s="241"/>
      <c r="F22" s="240" t="s">
        <v>52</v>
      </c>
      <c r="G22" s="240" t="s">
        <v>52</v>
      </c>
      <c r="H22" s="240" t="s">
        <v>52</v>
      </c>
      <c r="I22" s="240" t="s">
        <v>52</v>
      </c>
      <c r="J22" s="239">
        <v>41767</v>
      </c>
      <c r="K22" s="239">
        <v>41787</v>
      </c>
      <c r="L22" s="239">
        <v>41799</v>
      </c>
      <c r="M22" s="239">
        <v>41799</v>
      </c>
      <c r="N22" s="239">
        <v>41800</v>
      </c>
      <c r="O22" s="239">
        <v>41817</v>
      </c>
      <c r="P22" s="238">
        <v>41820</v>
      </c>
      <c r="Q22" s="238">
        <v>41824</v>
      </c>
      <c r="R22" s="238">
        <v>41827</v>
      </c>
      <c r="S22" s="238">
        <v>41830</v>
      </c>
      <c r="T22" s="238">
        <v>41831</v>
      </c>
      <c r="U22" s="238">
        <v>41831</v>
      </c>
      <c r="V22" s="238">
        <v>41862</v>
      </c>
      <c r="W22" s="238">
        <v>41862</v>
      </c>
      <c r="X22" s="237"/>
      <c r="Y22" s="237"/>
      <c r="Z22" s="234">
        <v>450000</v>
      </c>
      <c r="AA22" s="233"/>
    </row>
    <row r="23" spans="1:27" ht="42.75" customHeight="1">
      <c r="A23" s="236">
        <v>45100</v>
      </c>
      <c r="B23" s="235" t="s">
        <v>342</v>
      </c>
      <c r="C23" s="220" t="s">
        <v>341</v>
      </c>
      <c r="D23" s="220"/>
      <c r="E23" s="155"/>
      <c r="F23" s="219" t="s">
        <v>52</v>
      </c>
      <c r="G23" s="219" t="s">
        <v>52</v>
      </c>
      <c r="H23" s="219" t="s">
        <v>52</v>
      </c>
      <c r="I23" s="219" t="s">
        <v>52</v>
      </c>
      <c r="J23" s="123"/>
      <c r="K23" s="123"/>
      <c r="L23" s="123"/>
      <c r="M23" s="123"/>
      <c r="N23" s="123"/>
      <c r="O23" s="123"/>
      <c r="P23" s="122"/>
      <c r="Q23" s="122"/>
      <c r="R23" s="122"/>
      <c r="S23" s="122"/>
      <c r="T23" s="122"/>
      <c r="U23" s="122"/>
      <c r="V23" s="122"/>
      <c r="W23" s="122"/>
      <c r="X23" s="218"/>
      <c r="Y23" s="218"/>
      <c r="Z23" s="234">
        <v>780000</v>
      </c>
      <c r="AA23" s="233"/>
    </row>
    <row r="24" spans="1:27" ht="42.75" customHeight="1">
      <c r="A24" s="236">
        <v>26210</v>
      </c>
      <c r="B24" s="235" t="s">
        <v>340</v>
      </c>
      <c r="C24" s="220"/>
      <c r="D24" s="220"/>
      <c r="E24" s="155"/>
      <c r="F24" s="219" t="s">
        <v>52</v>
      </c>
      <c r="G24" s="219" t="s">
        <v>52</v>
      </c>
      <c r="H24" s="219" t="s">
        <v>52</v>
      </c>
      <c r="I24" s="219" t="s">
        <v>52</v>
      </c>
      <c r="J24" s="123"/>
      <c r="K24" s="123"/>
      <c r="L24" s="123"/>
      <c r="M24" s="123"/>
      <c r="N24" s="123"/>
      <c r="O24" s="123"/>
      <c r="P24" s="122"/>
      <c r="Q24" s="122"/>
      <c r="R24" s="122"/>
      <c r="S24" s="122"/>
      <c r="T24" s="122"/>
      <c r="U24" s="122"/>
      <c r="V24" s="122"/>
      <c r="W24" s="122"/>
      <c r="X24" s="218"/>
      <c r="Y24" s="218"/>
      <c r="Z24" s="234">
        <v>227000</v>
      </c>
      <c r="AA24" s="233"/>
    </row>
    <row r="25" spans="1:27" ht="42.75" customHeight="1">
      <c r="A25" s="236">
        <v>21430</v>
      </c>
      <c r="B25" s="235" t="s">
        <v>339</v>
      </c>
      <c r="C25" s="220"/>
      <c r="D25" s="220"/>
      <c r="E25" s="155"/>
      <c r="F25" s="219" t="s">
        <v>52</v>
      </c>
      <c r="G25" s="219" t="s">
        <v>52</v>
      </c>
      <c r="H25" s="219" t="s">
        <v>52</v>
      </c>
      <c r="I25" s="219" t="s">
        <v>52</v>
      </c>
      <c r="J25" s="123"/>
      <c r="K25" s="123"/>
      <c r="L25" s="123"/>
      <c r="M25" s="123"/>
      <c r="N25" s="123"/>
      <c r="O25" s="123"/>
      <c r="P25" s="122"/>
      <c r="Q25" s="122"/>
      <c r="R25" s="122"/>
      <c r="S25" s="122"/>
      <c r="T25" s="122"/>
      <c r="U25" s="122"/>
      <c r="V25" s="122"/>
      <c r="W25" s="122"/>
      <c r="X25" s="218"/>
      <c r="Y25" s="218"/>
      <c r="Z25" s="234">
        <v>46000</v>
      </c>
      <c r="AA25" s="233"/>
    </row>
    <row r="26" spans="1:27" ht="28.5" customHeight="1">
      <c r="A26" s="236">
        <v>35620</v>
      </c>
      <c r="B26" s="235" t="s">
        <v>120</v>
      </c>
      <c r="C26" s="220"/>
      <c r="D26" s="220"/>
      <c r="E26" s="155"/>
      <c r="F26" s="219" t="s">
        <v>52</v>
      </c>
      <c r="G26" s="219" t="s">
        <v>52</v>
      </c>
      <c r="H26" s="219" t="s">
        <v>52</v>
      </c>
      <c r="I26" s="219" t="s">
        <v>52</v>
      </c>
      <c r="J26" s="123"/>
      <c r="K26" s="123"/>
      <c r="L26" s="123"/>
      <c r="M26" s="123"/>
      <c r="N26" s="123"/>
      <c r="O26" s="123"/>
      <c r="P26" s="122"/>
      <c r="Q26" s="122"/>
      <c r="R26" s="122"/>
      <c r="S26" s="122"/>
      <c r="T26" s="122"/>
      <c r="U26" s="122"/>
      <c r="V26" s="122"/>
      <c r="W26" s="122"/>
      <c r="X26" s="218"/>
      <c r="Y26" s="218"/>
      <c r="Z26" s="234">
        <v>600000</v>
      </c>
      <c r="AA26" s="233"/>
    </row>
    <row r="27" spans="1:27" ht="15">
      <c r="A27" s="215"/>
      <c r="B27" s="214"/>
      <c r="C27" s="220"/>
      <c r="D27" s="213"/>
      <c r="E27" s="212"/>
      <c r="F27" s="211"/>
      <c r="G27" s="211"/>
      <c r="H27" s="211"/>
      <c r="I27" s="211"/>
      <c r="J27" s="211"/>
      <c r="K27" s="211"/>
      <c r="L27" s="211"/>
      <c r="M27" s="211"/>
      <c r="N27" s="211"/>
      <c r="O27" s="211"/>
      <c r="P27" s="210"/>
      <c r="Q27" s="210"/>
      <c r="R27" s="210"/>
      <c r="S27" s="210"/>
      <c r="T27" s="210"/>
      <c r="U27" s="210"/>
      <c r="V27" s="210"/>
      <c r="W27" s="210"/>
      <c r="X27" s="208"/>
      <c r="Y27" s="208"/>
      <c r="Z27" s="209"/>
      <c r="AA27" s="208"/>
    </row>
    <row r="28" spans="1:27" ht="12.75" customHeight="1">
      <c r="A28" s="319"/>
      <c r="B28" s="321" t="s">
        <v>8</v>
      </c>
      <c r="C28" s="298" t="s">
        <v>9</v>
      </c>
      <c r="D28" s="299"/>
      <c r="E28" s="299"/>
      <c r="F28" s="299"/>
      <c r="G28" s="299"/>
      <c r="H28" s="299"/>
      <c r="I28" s="299"/>
      <c r="J28" s="299"/>
      <c r="K28" s="299"/>
      <c r="L28" s="299"/>
      <c r="M28" s="299"/>
      <c r="N28" s="299"/>
      <c r="O28" s="299"/>
      <c r="P28" s="299"/>
      <c r="Q28" s="299"/>
      <c r="R28" s="299"/>
      <c r="S28" s="299"/>
      <c r="T28" s="299"/>
      <c r="U28" s="299"/>
      <c r="V28" s="299"/>
      <c r="W28" s="299"/>
      <c r="X28" s="299"/>
      <c r="Y28" s="300"/>
      <c r="Z28" s="204">
        <f>SUM(Z12:Z26)</f>
        <v>5211546</v>
      </c>
      <c r="AA28" s="114"/>
    </row>
    <row r="29" spans="1:27" ht="15.75">
      <c r="A29" s="320"/>
      <c r="B29" s="322"/>
      <c r="C29" s="292"/>
      <c r="D29" s="293"/>
      <c r="E29" s="293"/>
      <c r="F29" s="293"/>
      <c r="G29" s="293"/>
      <c r="H29" s="293"/>
      <c r="I29" s="293"/>
      <c r="J29" s="293"/>
      <c r="K29" s="293"/>
      <c r="L29" s="293"/>
      <c r="M29" s="293"/>
      <c r="N29" s="293"/>
      <c r="O29" s="293"/>
      <c r="P29" s="293"/>
      <c r="Q29" s="293"/>
      <c r="R29" s="293"/>
      <c r="S29" s="293"/>
      <c r="T29" s="293"/>
      <c r="U29" s="293"/>
      <c r="V29" s="293"/>
      <c r="W29" s="293"/>
      <c r="X29" s="293"/>
      <c r="Y29" s="294"/>
      <c r="Z29" s="203"/>
      <c r="AA29" s="204">
        <f>SUM(AA12:AA26)</f>
        <v>0</v>
      </c>
    </row>
    <row r="30" spans="1:26" ht="12.75">
      <c r="A30" s="69" t="s">
        <v>338</v>
      </c>
      <c r="B30" s="109"/>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row>
    <row r="31" spans="2:25" ht="12.75">
      <c r="B31" s="107"/>
      <c r="C31" s="106"/>
      <c r="D31" s="106"/>
      <c r="E31" s="105"/>
      <c r="F31" s="105"/>
      <c r="G31" s="105"/>
      <c r="H31" s="105"/>
      <c r="I31" s="105"/>
      <c r="J31" s="105"/>
      <c r="K31" s="105"/>
      <c r="L31" s="105"/>
      <c r="M31" s="105"/>
      <c r="N31" s="105"/>
      <c r="O31" s="105"/>
      <c r="P31" s="104"/>
      <c r="Q31" s="104"/>
      <c r="R31" s="74"/>
      <c r="S31" s="74"/>
      <c r="T31" s="74"/>
      <c r="U31" s="74"/>
      <c r="V31" s="103"/>
      <c r="W31" s="74"/>
      <c r="X31" s="74"/>
      <c r="Y31" s="102"/>
    </row>
    <row r="32" spans="2:27" ht="31.5">
      <c r="B32" s="101" t="s">
        <v>10</v>
      </c>
      <c r="C32" s="96"/>
      <c r="D32" s="207">
        <v>41709</v>
      </c>
      <c r="E32" s="86"/>
      <c r="F32" s="90" t="s">
        <v>46</v>
      </c>
      <c r="G32" s="323" t="s">
        <v>337</v>
      </c>
      <c r="H32" s="324"/>
      <c r="I32" s="89"/>
      <c r="J32" s="89"/>
      <c r="K32" s="99" t="s">
        <v>47</v>
      </c>
      <c r="L32" s="93"/>
      <c r="M32" s="98"/>
      <c r="N32" s="86"/>
      <c r="O32" s="97" t="s">
        <v>50</v>
      </c>
      <c r="P32" s="96"/>
      <c r="Q32" s="95"/>
      <c r="R32" s="78"/>
      <c r="S32" s="94" t="s">
        <v>19</v>
      </c>
      <c r="T32" s="93"/>
      <c r="U32" s="93"/>
      <c r="V32" s="92"/>
      <c r="W32" s="78"/>
      <c r="X32" s="290" t="s">
        <v>35</v>
      </c>
      <c r="Y32" s="291"/>
      <c r="Z32" s="263"/>
      <c r="AA32" s="264"/>
    </row>
    <row r="33" spans="2:27" ht="31.5">
      <c r="B33" s="91" t="s">
        <v>18</v>
      </c>
      <c r="C33" s="84"/>
      <c r="D33" s="87"/>
      <c r="E33" s="86"/>
      <c r="F33" s="90" t="s">
        <v>32</v>
      </c>
      <c r="G33" s="325" t="s">
        <v>336</v>
      </c>
      <c r="H33" s="326"/>
      <c r="I33" s="89"/>
      <c r="J33" s="89"/>
      <c r="K33" s="88" t="s">
        <v>48</v>
      </c>
      <c r="L33" s="80"/>
      <c r="M33" s="87"/>
      <c r="N33" s="86"/>
      <c r="O33" s="85" t="s">
        <v>49</v>
      </c>
      <c r="P33" s="84"/>
      <c r="Q33" s="83"/>
      <c r="R33" s="78"/>
      <c r="S33" s="82" t="s">
        <v>34</v>
      </c>
      <c r="T33" s="81"/>
      <c r="U33" s="80"/>
      <c r="V33" s="79"/>
      <c r="W33" s="78"/>
      <c r="X33" s="290" t="s">
        <v>33</v>
      </c>
      <c r="Y33" s="291"/>
      <c r="Z33" s="263"/>
      <c r="AA33" s="264"/>
    </row>
    <row r="34" spans="5:26" ht="12.75">
      <c r="E34" s="71"/>
      <c r="F34" s="71"/>
      <c r="G34" s="71"/>
      <c r="H34" s="71"/>
      <c r="I34" s="71"/>
      <c r="J34" s="71"/>
      <c r="K34" s="71"/>
      <c r="L34" s="71"/>
      <c r="M34" s="71"/>
      <c r="N34" s="71"/>
      <c r="O34" s="71"/>
      <c r="P34" s="76"/>
      <c r="Q34" s="76"/>
      <c r="R34" s="76"/>
      <c r="S34" s="76"/>
      <c r="T34" s="76"/>
      <c r="U34" s="76"/>
      <c r="V34" s="76"/>
      <c r="W34" s="76"/>
      <c r="X34" s="76"/>
      <c r="Y34" s="76"/>
      <c r="Z34" s="76"/>
    </row>
    <row r="35" spans="5:26" ht="12.75">
      <c r="E35" s="71"/>
      <c r="F35" s="71"/>
      <c r="G35" s="71"/>
      <c r="H35" s="71"/>
      <c r="I35" s="71"/>
      <c r="J35" s="71"/>
      <c r="K35" s="71"/>
      <c r="L35" s="71"/>
      <c r="M35" s="71"/>
      <c r="N35" s="71"/>
      <c r="O35" s="71"/>
      <c r="P35" s="76"/>
      <c r="Q35" s="76"/>
      <c r="R35" s="76"/>
      <c r="S35" s="76"/>
      <c r="T35" s="76"/>
      <c r="U35" s="76"/>
      <c r="V35" s="76"/>
      <c r="W35" s="76"/>
      <c r="X35" s="76"/>
      <c r="Y35" s="76"/>
      <c r="Z35" s="76"/>
    </row>
    <row r="36" spans="4:22" ht="12.75">
      <c r="D36" s="265" t="s">
        <v>335</v>
      </c>
      <c r="E36" s="266"/>
      <c r="F36" s="266"/>
      <c r="G36" s="266"/>
      <c r="H36" s="266"/>
      <c r="I36" s="266"/>
      <c r="J36" s="266"/>
      <c r="K36" s="266"/>
      <c r="L36" s="266"/>
      <c r="M36" s="266"/>
      <c r="N36" s="266"/>
      <c r="O36" s="266"/>
      <c r="P36" s="266"/>
      <c r="Q36" s="266"/>
      <c r="R36" s="266"/>
      <c r="S36" s="266"/>
      <c r="T36" s="266"/>
      <c r="U36" s="266"/>
      <c r="V36" s="267"/>
    </row>
    <row r="37" spans="4:22" ht="12.75">
      <c r="D37" s="268"/>
      <c r="E37" s="269"/>
      <c r="F37" s="269"/>
      <c r="G37" s="269"/>
      <c r="H37" s="269"/>
      <c r="I37" s="269"/>
      <c r="J37" s="269"/>
      <c r="K37" s="269"/>
      <c r="L37" s="269"/>
      <c r="M37" s="269"/>
      <c r="N37" s="269"/>
      <c r="O37" s="269"/>
      <c r="P37" s="269"/>
      <c r="Q37" s="269"/>
      <c r="R37" s="269"/>
      <c r="S37" s="269"/>
      <c r="T37" s="269"/>
      <c r="U37" s="269"/>
      <c r="V37" s="270"/>
    </row>
    <row r="38" spans="4:22" ht="12.75">
      <c r="D38" s="75"/>
      <c r="E38" s="74"/>
      <c r="F38" s="74"/>
      <c r="G38" s="74"/>
      <c r="H38" s="74"/>
      <c r="I38" s="74"/>
      <c r="J38" s="74"/>
      <c r="K38" s="74"/>
      <c r="L38" s="74"/>
      <c r="M38" s="74"/>
      <c r="N38" s="74"/>
      <c r="O38" s="74"/>
      <c r="P38" s="73"/>
      <c r="Q38" s="74"/>
      <c r="R38" s="73"/>
      <c r="S38" s="73"/>
      <c r="T38" s="73"/>
      <c r="U38" s="73"/>
      <c r="V38" s="72"/>
    </row>
    <row r="39" spans="4:22" ht="12.75">
      <c r="D39" s="284" t="s">
        <v>37</v>
      </c>
      <c r="E39" s="285"/>
      <c r="F39" s="285"/>
      <c r="G39" s="285"/>
      <c r="H39" s="285"/>
      <c r="I39" s="285"/>
      <c r="J39" s="285"/>
      <c r="K39" s="285"/>
      <c r="L39" s="285"/>
      <c r="M39" s="285"/>
      <c r="N39" s="285"/>
      <c r="O39" s="285"/>
      <c r="P39" s="285"/>
      <c r="Q39" s="285"/>
      <c r="R39" s="285"/>
      <c r="S39" s="285"/>
      <c r="T39" s="285"/>
      <c r="U39" s="285"/>
      <c r="V39" s="286"/>
    </row>
    <row r="43" ht="12.75">
      <c r="C43" s="232"/>
    </row>
    <row r="44" ht="12.75">
      <c r="C44" s="232"/>
    </row>
    <row r="45" ht="12.75">
      <c r="C45" s="232"/>
    </row>
    <row r="46" ht="12.75">
      <c r="C46" s="232"/>
    </row>
    <row r="47" ht="12.75">
      <c r="C47" s="232"/>
    </row>
    <row r="48" ht="12.75">
      <c r="C48" s="232"/>
    </row>
    <row r="49" ht="12.75">
      <c r="C49" s="232"/>
    </row>
    <row r="50" ht="12.75">
      <c r="C50" s="232"/>
    </row>
    <row r="51" ht="12.75">
      <c r="C51" s="232"/>
    </row>
    <row r="52" ht="12.75">
      <c r="C52" s="232"/>
    </row>
    <row r="53" ht="12.75">
      <c r="C53" s="232"/>
    </row>
    <row r="54" ht="12.75">
      <c r="C54" s="232"/>
    </row>
    <row r="55" ht="12.75">
      <c r="C55" s="232"/>
    </row>
    <row r="56" ht="12.75">
      <c r="C56" s="232"/>
    </row>
    <row r="57" ht="12.75">
      <c r="C57" s="74"/>
    </row>
    <row r="58" ht="12.75">
      <c r="C58" s="74"/>
    </row>
  </sheetData>
  <sheetProtection/>
  <mergeCells count="34">
    <mergeCell ref="D36:V37"/>
    <mergeCell ref="D39:V39"/>
    <mergeCell ref="G32:H32"/>
    <mergeCell ref="X32:Y32"/>
    <mergeCell ref="Z32:AA32"/>
    <mergeCell ref="G33:H33"/>
    <mergeCell ref="X33:Y33"/>
    <mergeCell ref="Z33:AA33"/>
    <mergeCell ref="T10:U10"/>
    <mergeCell ref="V10:W10"/>
    <mergeCell ref="A28:A29"/>
    <mergeCell ref="B28:B29"/>
    <mergeCell ref="C28:Y28"/>
    <mergeCell ref="C29:Y29"/>
    <mergeCell ref="R9:U9"/>
    <mergeCell ref="V9:W9"/>
    <mergeCell ref="X9:AA10"/>
    <mergeCell ref="F10:G10"/>
    <mergeCell ref="H10:I10"/>
    <mergeCell ref="J10:K10"/>
    <mergeCell ref="L10:M10"/>
    <mergeCell ref="N10:O10"/>
    <mergeCell ref="P10:Q10"/>
    <mergeCell ref="R10:S10"/>
    <mergeCell ref="B2:AA2"/>
    <mergeCell ref="B3:AA3"/>
    <mergeCell ref="B4:AA4"/>
    <mergeCell ref="B5:AA5"/>
    <mergeCell ref="B6:AA6"/>
    <mergeCell ref="A8:E10"/>
    <mergeCell ref="F8:AA8"/>
    <mergeCell ref="F9:I9"/>
    <mergeCell ref="J9:M9"/>
    <mergeCell ref="N9:Q9"/>
  </mergeCells>
  <printOptions horizontalCentered="1"/>
  <pageMargins left="0.11811023622047245" right="0.11811023622047245" top="0.35433070866141736" bottom="0.35433070866141736" header="0.31496062992125984" footer="0.31496062992125984"/>
  <pageSetup horizontalDpi="300" verticalDpi="300" orientation="landscape" paperSize="3" scale="60" r:id="rId1"/>
</worksheet>
</file>

<file path=xl/worksheets/sheet3.xml><?xml version="1.0" encoding="utf-8"?>
<worksheet xmlns="http://schemas.openxmlformats.org/spreadsheetml/2006/main" xmlns:r="http://schemas.openxmlformats.org/officeDocument/2006/relationships">
  <dimension ref="A2:AA61"/>
  <sheetViews>
    <sheetView zoomScalePageLayoutView="0" workbookViewId="0" topLeftCell="E1">
      <selection activeCell="AA51" sqref="AA51"/>
    </sheetView>
  </sheetViews>
  <sheetFormatPr defaultColWidth="11.421875" defaultRowHeight="12.75"/>
  <cols>
    <col min="2" max="2" width="39.28125" style="0" customWidth="1"/>
    <col min="3" max="3" width="13.28125" style="0" customWidth="1"/>
    <col min="26" max="26" width="15.00390625" style="0" customWidth="1"/>
    <col min="27" max="27" width="15.7109375" style="0" customWidth="1"/>
  </cols>
  <sheetData>
    <row r="2" spans="1:27" ht="15.75">
      <c r="A2" s="70"/>
      <c r="B2" s="305" t="s">
        <v>331</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row>
    <row r="3" spans="1:27" ht="15.75">
      <c r="A3" s="69"/>
      <c r="B3" s="305" t="s">
        <v>330</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row>
    <row r="4" spans="1:27" ht="15.75">
      <c r="A4" s="69"/>
      <c r="B4" s="305" t="s">
        <v>329</v>
      </c>
      <c r="C4" s="305"/>
      <c r="D4" s="305"/>
      <c r="E4" s="305"/>
      <c r="F4" s="305"/>
      <c r="G4" s="305"/>
      <c r="H4" s="305"/>
      <c r="I4" s="305"/>
      <c r="J4" s="305"/>
      <c r="K4" s="305"/>
      <c r="L4" s="305"/>
      <c r="M4" s="305"/>
      <c r="N4" s="305"/>
      <c r="O4" s="305"/>
      <c r="P4" s="305"/>
      <c r="Q4" s="305"/>
      <c r="R4" s="305"/>
      <c r="S4" s="305"/>
      <c r="T4" s="305"/>
      <c r="U4" s="305"/>
      <c r="V4" s="305"/>
      <c r="W4" s="305"/>
      <c r="X4" s="305"/>
      <c r="Y4" s="305"/>
      <c r="Z4" s="305"/>
      <c r="AA4" s="305"/>
    </row>
    <row r="5" spans="1:27" ht="15.75">
      <c r="A5" s="69"/>
      <c r="B5" s="305" t="s">
        <v>232</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row>
    <row r="6" spans="1:27" ht="15.75">
      <c r="A6" s="146"/>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row>
    <row r="7" spans="1:27" ht="12.75">
      <c r="A7" s="69"/>
      <c r="B7" s="69"/>
      <c r="C7" s="69"/>
      <c r="D7" s="69"/>
      <c r="E7" s="69"/>
      <c r="F7" s="69"/>
      <c r="G7" s="69"/>
      <c r="H7" s="69"/>
      <c r="I7" s="69"/>
      <c r="J7" s="69"/>
      <c r="K7" s="69"/>
      <c r="L7" s="69"/>
      <c r="M7" s="69"/>
      <c r="N7" s="69"/>
      <c r="O7" s="69"/>
      <c r="P7" s="69"/>
      <c r="Q7" s="145"/>
      <c r="R7" s="145"/>
      <c r="S7" s="145"/>
      <c r="T7" s="145"/>
      <c r="U7" s="145"/>
      <c r="V7" s="69"/>
      <c r="W7" s="69"/>
      <c r="X7" s="69"/>
      <c r="Y7" s="69"/>
      <c r="Z7" s="69"/>
      <c r="AA7" s="69"/>
    </row>
    <row r="8" spans="1:27" ht="15">
      <c r="A8" s="307" t="s">
        <v>24</v>
      </c>
      <c r="B8" s="308"/>
      <c r="C8" s="308"/>
      <c r="D8" s="308"/>
      <c r="E8" s="309"/>
      <c r="F8" s="281" t="s">
        <v>45</v>
      </c>
      <c r="G8" s="281"/>
      <c r="H8" s="281"/>
      <c r="I8" s="281"/>
      <c r="J8" s="281"/>
      <c r="K8" s="281"/>
      <c r="L8" s="281"/>
      <c r="M8" s="281"/>
      <c r="N8" s="281"/>
      <c r="O8" s="281"/>
      <c r="P8" s="281"/>
      <c r="Q8" s="281"/>
      <c r="R8" s="281"/>
      <c r="S8" s="281"/>
      <c r="T8" s="281"/>
      <c r="U8" s="281"/>
      <c r="V8" s="281"/>
      <c r="W8" s="281"/>
      <c r="X8" s="281"/>
      <c r="Y8" s="281"/>
      <c r="Z8" s="281"/>
      <c r="AA8" s="289"/>
    </row>
    <row r="9" spans="1:27" ht="15">
      <c r="A9" s="310"/>
      <c r="B9" s="311"/>
      <c r="C9" s="311"/>
      <c r="D9" s="311"/>
      <c r="E9" s="312"/>
      <c r="F9" s="281" t="s">
        <v>38</v>
      </c>
      <c r="G9" s="281"/>
      <c r="H9" s="281"/>
      <c r="I9" s="289"/>
      <c r="J9" s="280" t="s">
        <v>39</v>
      </c>
      <c r="K9" s="281"/>
      <c r="L9" s="281"/>
      <c r="M9" s="289"/>
      <c r="N9" s="280" t="s">
        <v>7</v>
      </c>
      <c r="O9" s="281"/>
      <c r="P9" s="281"/>
      <c r="Q9" s="281"/>
      <c r="R9" s="280" t="s">
        <v>28</v>
      </c>
      <c r="S9" s="281"/>
      <c r="T9" s="281"/>
      <c r="U9" s="289"/>
      <c r="V9" s="280" t="s">
        <v>51</v>
      </c>
      <c r="W9" s="289"/>
      <c r="X9" s="274" t="s">
        <v>2</v>
      </c>
      <c r="Y9" s="275"/>
      <c r="Z9" s="275"/>
      <c r="AA9" s="276"/>
    </row>
    <row r="10" spans="1:27" ht="12.75">
      <c r="A10" s="313"/>
      <c r="B10" s="314"/>
      <c r="C10" s="314"/>
      <c r="D10" s="314"/>
      <c r="E10" s="315"/>
      <c r="F10" s="272" t="s">
        <v>29</v>
      </c>
      <c r="G10" s="273"/>
      <c r="H10" s="272" t="s">
        <v>30</v>
      </c>
      <c r="I10" s="273"/>
      <c r="J10" s="272" t="s">
        <v>31</v>
      </c>
      <c r="K10" s="273"/>
      <c r="L10" s="272" t="s">
        <v>41</v>
      </c>
      <c r="M10" s="273"/>
      <c r="N10" s="272" t="s">
        <v>42</v>
      </c>
      <c r="O10" s="273"/>
      <c r="P10" s="272" t="s">
        <v>25</v>
      </c>
      <c r="Q10" s="273"/>
      <c r="R10" s="272" t="s">
        <v>26</v>
      </c>
      <c r="S10" s="273"/>
      <c r="T10" s="272" t="s">
        <v>43</v>
      </c>
      <c r="U10" s="273"/>
      <c r="V10" s="272" t="s">
        <v>44</v>
      </c>
      <c r="W10" s="273"/>
      <c r="X10" s="316"/>
      <c r="Y10" s="317"/>
      <c r="Z10" s="317"/>
      <c r="AA10" s="318"/>
    </row>
    <row r="11" spans="1:27" ht="38.25">
      <c r="A11" s="143" t="s">
        <v>40</v>
      </c>
      <c r="B11" s="142" t="s">
        <v>5</v>
      </c>
      <c r="C11" s="139" t="s">
        <v>6</v>
      </c>
      <c r="D11" s="139" t="s">
        <v>11</v>
      </c>
      <c r="E11" s="140" t="s">
        <v>3</v>
      </c>
      <c r="F11" s="141" t="s">
        <v>20</v>
      </c>
      <c r="G11" s="141" t="s">
        <v>21</v>
      </c>
      <c r="H11" s="141" t="s">
        <v>20</v>
      </c>
      <c r="I11" s="141" t="s">
        <v>21</v>
      </c>
      <c r="J11" s="141" t="s">
        <v>20</v>
      </c>
      <c r="K11" s="141" t="s">
        <v>21</v>
      </c>
      <c r="L11" s="141" t="s">
        <v>20</v>
      </c>
      <c r="M11" s="141" t="s">
        <v>21</v>
      </c>
      <c r="N11" s="141" t="s">
        <v>20</v>
      </c>
      <c r="O11" s="141" t="s">
        <v>21</v>
      </c>
      <c r="P11" s="140" t="s">
        <v>20</v>
      </c>
      <c r="Q11" s="140" t="s">
        <v>21</v>
      </c>
      <c r="R11" s="140" t="s">
        <v>20</v>
      </c>
      <c r="S11" s="140" t="s">
        <v>21</v>
      </c>
      <c r="T11" s="140" t="s">
        <v>20</v>
      </c>
      <c r="U11" s="140" t="s">
        <v>21</v>
      </c>
      <c r="V11" s="140" t="s">
        <v>20</v>
      </c>
      <c r="W11" s="140" t="s">
        <v>21</v>
      </c>
      <c r="X11" s="139" t="s">
        <v>12</v>
      </c>
      <c r="Y11" s="139" t="s">
        <v>13</v>
      </c>
      <c r="Z11" s="140" t="s">
        <v>14</v>
      </c>
      <c r="AA11" s="139" t="s">
        <v>4</v>
      </c>
    </row>
    <row r="12" spans="1:27" ht="41.25" customHeight="1">
      <c r="A12" s="229">
        <v>22260</v>
      </c>
      <c r="B12" s="228" t="s">
        <v>328</v>
      </c>
      <c r="C12" s="220" t="s">
        <v>223</v>
      </c>
      <c r="D12" s="220"/>
      <c r="E12" s="155" t="s">
        <v>327</v>
      </c>
      <c r="F12" s="219" t="s">
        <v>52</v>
      </c>
      <c r="G12" s="219" t="s">
        <v>52</v>
      </c>
      <c r="H12" s="219" t="s">
        <v>52</v>
      </c>
      <c r="I12" s="219" t="s">
        <v>52</v>
      </c>
      <c r="J12" s="219" t="s">
        <v>52</v>
      </c>
      <c r="K12" s="219" t="s">
        <v>52</v>
      </c>
      <c r="L12" s="219" t="s">
        <v>52</v>
      </c>
      <c r="M12" s="219" t="s">
        <v>52</v>
      </c>
      <c r="N12" s="219" t="s">
        <v>52</v>
      </c>
      <c r="O12" s="219" t="s">
        <v>52</v>
      </c>
      <c r="P12" s="219" t="s">
        <v>52</v>
      </c>
      <c r="Q12" s="219" t="s">
        <v>52</v>
      </c>
      <c r="R12" s="219" t="s">
        <v>52</v>
      </c>
      <c r="S12" s="219" t="s">
        <v>52</v>
      </c>
      <c r="T12" s="219" t="s">
        <v>52</v>
      </c>
      <c r="U12" s="219" t="s">
        <v>52</v>
      </c>
      <c r="V12" s="219" t="s">
        <v>52</v>
      </c>
      <c r="W12" s="219" t="s">
        <v>52</v>
      </c>
      <c r="X12" s="227"/>
      <c r="Y12" s="227"/>
      <c r="Z12" s="217">
        <v>382500</v>
      </c>
      <c r="AA12" s="216"/>
    </row>
    <row r="13" spans="1:27" ht="40.5" customHeight="1">
      <c r="A13" s="222">
        <v>23200</v>
      </c>
      <c r="B13" s="223" t="s">
        <v>332</v>
      </c>
      <c r="C13" s="220" t="s">
        <v>55</v>
      </c>
      <c r="D13" s="220"/>
      <c r="E13" s="155" t="s">
        <v>326</v>
      </c>
      <c r="F13" s="219" t="s">
        <v>52</v>
      </c>
      <c r="G13" s="219" t="s">
        <v>52</v>
      </c>
      <c r="H13" s="219" t="s">
        <v>52</v>
      </c>
      <c r="I13" s="219" t="s">
        <v>52</v>
      </c>
      <c r="J13" s="60">
        <v>41766</v>
      </c>
      <c r="K13" s="60">
        <v>41767</v>
      </c>
      <c r="L13" s="60">
        <v>41768</v>
      </c>
      <c r="M13" s="60">
        <v>41769</v>
      </c>
      <c r="N13" s="60">
        <v>41770</v>
      </c>
      <c r="O13" s="60">
        <v>41771</v>
      </c>
      <c r="P13" s="61">
        <v>41772</v>
      </c>
      <c r="Q13" s="61">
        <v>41773</v>
      </c>
      <c r="R13" s="61">
        <v>41774</v>
      </c>
      <c r="S13" s="61">
        <v>41776</v>
      </c>
      <c r="T13" s="61">
        <v>41777</v>
      </c>
      <c r="U13" s="61">
        <v>41778</v>
      </c>
      <c r="V13" s="61">
        <v>41779</v>
      </c>
      <c r="W13" s="61">
        <v>41783</v>
      </c>
      <c r="X13" s="227"/>
      <c r="Y13" s="227"/>
      <c r="Z13" s="217">
        <v>80000</v>
      </c>
      <c r="AA13" s="327">
        <f>Z13+Z14</f>
        <v>100000</v>
      </c>
    </row>
    <row r="14" spans="1:27" ht="41.25" customHeight="1">
      <c r="A14" s="222">
        <v>23200</v>
      </c>
      <c r="B14" s="223" t="s">
        <v>332</v>
      </c>
      <c r="C14" s="220" t="s">
        <v>53</v>
      </c>
      <c r="D14" s="220"/>
      <c r="E14" s="155" t="s">
        <v>325</v>
      </c>
      <c r="F14" s="219" t="s">
        <v>52</v>
      </c>
      <c r="G14" s="219" t="s">
        <v>52</v>
      </c>
      <c r="H14" s="219" t="s">
        <v>52</v>
      </c>
      <c r="I14" s="219" t="s">
        <v>52</v>
      </c>
      <c r="J14" s="60">
        <v>41833</v>
      </c>
      <c r="K14" s="60">
        <v>41834</v>
      </c>
      <c r="L14" s="60">
        <v>41835</v>
      </c>
      <c r="M14" s="60">
        <v>41836</v>
      </c>
      <c r="N14" s="60">
        <v>41837</v>
      </c>
      <c r="O14" s="60">
        <v>41838</v>
      </c>
      <c r="P14" s="61">
        <v>41839</v>
      </c>
      <c r="Q14" s="61">
        <v>41840</v>
      </c>
      <c r="R14" s="61">
        <v>41841</v>
      </c>
      <c r="S14" s="61">
        <v>41842</v>
      </c>
      <c r="T14" s="61">
        <v>41843</v>
      </c>
      <c r="U14" s="61">
        <v>41844</v>
      </c>
      <c r="V14" s="61">
        <v>41845</v>
      </c>
      <c r="W14" s="61">
        <v>41850</v>
      </c>
      <c r="X14" s="226"/>
      <c r="Y14" s="226"/>
      <c r="Z14" s="217">
        <v>20000</v>
      </c>
      <c r="AA14" s="328"/>
    </row>
    <row r="15" spans="1:27" ht="41.25" customHeight="1">
      <c r="A15" s="222">
        <v>23310</v>
      </c>
      <c r="B15" s="223" t="s">
        <v>155</v>
      </c>
      <c r="C15" s="220" t="s">
        <v>53</v>
      </c>
      <c r="D15" s="220"/>
      <c r="E15" s="155" t="s">
        <v>324</v>
      </c>
      <c r="F15" s="219" t="s">
        <v>52</v>
      </c>
      <c r="G15" s="219" t="s">
        <v>52</v>
      </c>
      <c r="H15" s="219" t="s">
        <v>52</v>
      </c>
      <c r="I15" s="219" t="s">
        <v>52</v>
      </c>
      <c r="J15" s="60">
        <v>41766</v>
      </c>
      <c r="K15" s="60">
        <v>41767</v>
      </c>
      <c r="L15" s="60">
        <v>41768</v>
      </c>
      <c r="M15" s="60">
        <v>41769</v>
      </c>
      <c r="N15" s="60">
        <v>41770</v>
      </c>
      <c r="O15" s="60">
        <v>41771</v>
      </c>
      <c r="P15" s="61">
        <v>41772</v>
      </c>
      <c r="Q15" s="61">
        <v>41773</v>
      </c>
      <c r="R15" s="61">
        <v>41774</v>
      </c>
      <c r="S15" s="61">
        <v>41776</v>
      </c>
      <c r="T15" s="61">
        <v>41777</v>
      </c>
      <c r="U15" s="61">
        <v>41778</v>
      </c>
      <c r="V15" s="61">
        <v>41779</v>
      </c>
      <c r="W15" s="61">
        <v>41783</v>
      </c>
      <c r="X15" s="226"/>
      <c r="Y15" s="226"/>
      <c r="Z15" s="217">
        <v>30000</v>
      </c>
      <c r="AA15" s="230"/>
    </row>
    <row r="16" spans="1:27" ht="56.25" customHeight="1">
      <c r="A16" s="222">
        <v>23320</v>
      </c>
      <c r="B16" s="223" t="s">
        <v>323</v>
      </c>
      <c r="C16" s="220" t="s">
        <v>53</v>
      </c>
      <c r="D16" s="220"/>
      <c r="E16" s="155" t="s">
        <v>322</v>
      </c>
      <c r="F16" s="219" t="s">
        <v>52</v>
      </c>
      <c r="G16" s="219" t="s">
        <v>52</v>
      </c>
      <c r="H16" s="219" t="s">
        <v>52</v>
      </c>
      <c r="I16" s="219" t="s">
        <v>52</v>
      </c>
      <c r="J16" s="60">
        <v>41772</v>
      </c>
      <c r="K16" s="60">
        <v>41773</v>
      </c>
      <c r="L16" s="60">
        <v>41774</v>
      </c>
      <c r="M16" s="60">
        <v>41775</v>
      </c>
      <c r="N16" s="60">
        <v>41776</v>
      </c>
      <c r="O16" s="60">
        <v>41777</v>
      </c>
      <c r="P16" s="61">
        <v>41778</v>
      </c>
      <c r="Q16" s="61">
        <v>41779</v>
      </c>
      <c r="R16" s="61">
        <v>41780</v>
      </c>
      <c r="S16" s="61">
        <v>41781</v>
      </c>
      <c r="T16" s="61">
        <v>41782</v>
      </c>
      <c r="U16" s="61">
        <v>41783</v>
      </c>
      <c r="V16" s="61">
        <v>41784</v>
      </c>
      <c r="W16" s="61">
        <v>41789</v>
      </c>
      <c r="X16" s="226"/>
      <c r="Y16" s="226"/>
      <c r="Z16" s="217">
        <v>30000</v>
      </c>
      <c r="AA16" s="224"/>
    </row>
    <row r="17" spans="1:27" ht="41.25" customHeight="1">
      <c r="A17" s="222">
        <v>23360</v>
      </c>
      <c r="B17" s="223" t="s">
        <v>153</v>
      </c>
      <c r="C17" s="220" t="s">
        <v>55</v>
      </c>
      <c r="D17" s="220"/>
      <c r="E17" s="155" t="s">
        <v>321</v>
      </c>
      <c r="F17" s="219" t="s">
        <v>52</v>
      </c>
      <c r="G17" s="219" t="s">
        <v>52</v>
      </c>
      <c r="H17" s="219" t="s">
        <v>52</v>
      </c>
      <c r="I17" s="219" t="s">
        <v>52</v>
      </c>
      <c r="J17" s="60">
        <v>41766</v>
      </c>
      <c r="K17" s="60">
        <v>41767</v>
      </c>
      <c r="L17" s="60">
        <v>41768</v>
      </c>
      <c r="M17" s="60">
        <v>41769</v>
      </c>
      <c r="N17" s="60">
        <v>41770</v>
      </c>
      <c r="O17" s="60">
        <v>41771</v>
      </c>
      <c r="P17" s="61">
        <v>41772</v>
      </c>
      <c r="Q17" s="61">
        <v>41773</v>
      </c>
      <c r="R17" s="61">
        <v>41774</v>
      </c>
      <c r="S17" s="61">
        <v>41776</v>
      </c>
      <c r="T17" s="61">
        <v>41777</v>
      </c>
      <c r="U17" s="61">
        <v>41778</v>
      </c>
      <c r="V17" s="61">
        <v>41779</v>
      </c>
      <c r="W17" s="61">
        <v>41783</v>
      </c>
      <c r="X17" s="218"/>
      <c r="Y17" s="218"/>
      <c r="Z17" s="217">
        <v>60000</v>
      </c>
      <c r="AA17" s="327">
        <v>90000</v>
      </c>
    </row>
    <row r="18" spans="1:27" ht="48" customHeight="1">
      <c r="A18" s="222">
        <v>23360</v>
      </c>
      <c r="B18" s="223" t="s">
        <v>153</v>
      </c>
      <c r="C18" s="220" t="s">
        <v>53</v>
      </c>
      <c r="D18" s="220"/>
      <c r="E18" s="155" t="s">
        <v>320</v>
      </c>
      <c r="F18" s="219" t="s">
        <v>52</v>
      </c>
      <c r="G18" s="219" t="s">
        <v>52</v>
      </c>
      <c r="H18" s="219" t="s">
        <v>52</v>
      </c>
      <c r="I18" s="219" t="s">
        <v>52</v>
      </c>
      <c r="J18" s="60">
        <v>41833</v>
      </c>
      <c r="K18" s="60">
        <v>41834</v>
      </c>
      <c r="L18" s="60">
        <v>41835</v>
      </c>
      <c r="M18" s="60">
        <v>41836</v>
      </c>
      <c r="N18" s="60">
        <v>41837</v>
      </c>
      <c r="O18" s="60">
        <v>41838</v>
      </c>
      <c r="P18" s="61">
        <v>41839</v>
      </c>
      <c r="Q18" s="61">
        <v>41840</v>
      </c>
      <c r="R18" s="61">
        <v>41841</v>
      </c>
      <c r="S18" s="61">
        <v>41842</v>
      </c>
      <c r="T18" s="61">
        <v>41843</v>
      </c>
      <c r="U18" s="61">
        <v>41844</v>
      </c>
      <c r="V18" s="61">
        <v>41845</v>
      </c>
      <c r="W18" s="61">
        <v>41850</v>
      </c>
      <c r="X18" s="218"/>
      <c r="Y18" s="218"/>
      <c r="Z18" s="217">
        <v>30000</v>
      </c>
      <c r="AA18" s="328"/>
    </row>
    <row r="19" spans="1:27" ht="33.75" customHeight="1">
      <c r="A19" s="222">
        <v>23500</v>
      </c>
      <c r="B19" s="221" t="s">
        <v>319</v>
      </c>
      <c r="C19" s="220" t="s">
        <v>55</v>
      </c>
      <c r="D19" s="220"/>
      <c r="E19" s="155" t="s">
        <v>318</v>
      </c>
      <c r="F19" s="219" t="s">
        <v>52</v>
      </c>
      <c r="G19" s="219" t="s">
        <v>52</v>
      </c>
      <c r="H19" s="219" t="s">
        <v>52</v>
      </c>
      <c r="I19" s="219" t="s">
        <v>52</v>
      </c>
      <c r="J19" s="60">
        <v>41766</v>
      </c>
      <c r="K19" s="60">
        <v>41767</v>
      </c>
      <c r="L19" s="60">
        <v>41768</v>
      </c>
      <c r="M19" s="60">
        <v>41769</v>
      </c>
      <c r="N19" s="60">
        <v>41770</v>
      </c>
      <c r="O19" s="60">
        <v>41771</v>
      </c>
      <c r="P19" s="61">
        <v>41772</v>
      </c>
      <c r="Q19" s="61">
        <v>41773</v>
      </c>
      <c r="R19" s="61">
        <v>41774</v>
      </c>
      <c r="S19" s="61">
        <v>41776</v>
      </c>
      <c r="T19" s="61">
        <v>41777</v>
      </c>
      <c r="U19" s="61">
        <v>41778</v>
      </c>
      <c r="V19" s="61">
        <v>41779</v>
      </c>
      <c r="W19" s="61">
        <v>41783</v>
      </c>
      <c r="X19" s="218"/>
      <c r="Y19" s="218"/>
      <c r="Z19" s="217">
        <v>57500</v>
      </c>
      <c r="AA19" s="327">
        <f>Z19+Z20</f>
        <v>115000</v>
      </c>
    </row>
    <row r="20" spans="1:27" ht="33.75" customHeight="1">
      <c r="A20" s="222">
        <v>23500</v>
      </c>
      <c r="B20" s="221" t="s">
        <v>319</v>
      </c>
      <c r="C20" s="220" t="s">
        <v>55</v>
      </c>
      <c r="D20" s="220"/>
      <c r="E20" s="155" t="s">
        <v>318</v>
      </c>
      <c r="F20" s="219" t="s">
        <v>52</v>
      </c>
      <c r="G20" s="219" t="s">
        <v>52</v>
      </c>
      <c r="H20" s="219" t="s">
        <v>52</v>
      </c>
      <c r="I20" s="219" t="s">
        <v>52</v>
      </c>
      <c r="J20" s="60">
        <v>41889</v>
      </c>
      <c r="K20" s="60">
        <v>41890</v>
      </c>
      <c r="L20" s="60">
        <v>41891</v>
      </c>
      <c r="M20" s="60">
        <v>41892</v>
      </c>
      <c r="N20" s="60">
        <v>41893</v>
      </c>
      <c r="O20" s="60">
        <v>41894</v>
      </c>
      <c r="P20" s="61">
        <v>41895</v>
      </c>
      <c r="Q20" s="61">
        <v>41896</v>
      </c>
      <c r="R20" s="61">
        <v>41897</v>
      </c>
      <c r="S20" s="61">
        <v>41899</v>
      </c>
      <c r="T20" s="61">
        <v>41900</v>
      </c>
      <c r="U20" s="61">
        <v>41901</v>
      </c>
      <c r="V20" s="61">
        <v>41902</v>
      </c>
      <c r="W20" s="61">
        <v>41906</v>
      </c>
      <c r="X20" s="218"/>
      <c r="Y20" s="218"/>
      <c r="Z20" s="217">
        <v>57500</v>
      </c>
      <c r="AA20" s="328"/>
    </row>
    <row r="21" spans="1:27" ht="33.75" customHeight="1">
      <c r="A21" s="222">
        <v>25300</v>
      </c>
      <c r="B21" s="221" t="s">
        <v>333</v>
      </c>
      <c r="C21" s="220" t="s">
        <v>55</v>
      </c>
      <c r="D21" s="220"/>
      <c r="E21" s="155" t="s">
        <v>317</v>
      </c>
      <c r="F21" s="219" t="s">
        <v>52</v>
      </c>
      <c r="G21" s="219" t="s">
        <v>52</v>
      </c>
      <c r="H21" s="219" t="s">
        <v>52</v>
      </c>
      <c r="I21" s="219" t="s">
        <v>52</v>
      </c>
      <c r="J21" s="60">
        <v>41797</v>
      </c>
      <c r="K21" s="60">
        <v>41798</v>
      </c>
      <c r="L21" s="60">
        <v>41799</v>
      </c>
      <c r="M21" s="60">
        <v>41800</v>
      </c>
      <c r="N21" s="60">
        <v>41801</v>
      </c>
      <c r="O21" s="60">
        <v>41802</v>
      </c>
      <c r="P21" s="61">
        <v>41803</v>
      </c>
      <c r="Q21" s="61">
        <v>41804</v>
      </c>
      <c r="R21" s="61">
        <v>41805</v>
      </c>
      <c r="S21" s="61">
        <v>41807</v>
      </c>
      <c r="T21" s="61">
        <v>41808</v>
      </c>
      <c r="U21" s="61">
        <v>41809</v>
      </c>
      <c r="V21" s="61">
        <v>41810</v>
      </c>
      <c r="W21" s="61">
        <v>41814</v>
      </c>
      <c r="X21" s="218"/>
      <c r="Y21" s="218"/>
      <c r="Z21" s="217">
        <v>120000</v>
      </c>
      <c r="AA21" s="230"/>
    </row>
    <row r="22" spans="1:27" ht="31.5" customHeight="1">
      <c r="A22" s="222">
        <v>31100</v>
      </c>
      <c r="B22" s="221" t="s">
        <v>77</v>
      </c>
      <c r="C22" s="220" t="s">
        <v>53</v>
      </c>
      <c r="D22" s="220"/>
      <c r="E22" s="155" t="s">
        <v>317</v>
      </c>
      <c r="F22" s="219" t="s">
        <v>52</v>
      </c>
      <c r="G22" s="219" t="s">
        <v>52</v>
      </c>
      <c r="H22" s="219" t="s">
        <v>52</v>
      </c>
      <c r="I22" s="219" t="s">
        <v>52</v>
      </c>
      <c r="J22" s="60">
        <v>41766</v>
      </c>
      <c r="K22" s="60">
        <v>41767</v>
      </c>
      <c r="L22" s="60">
        <v>41768</v>
      </c>
      <c r="M22" s="60">
        <v>41769</v>
      </c>
      <c r="N22" s="60">
        <v>41770</v>
      </c>
      <c r="O22" s="60">
        <v>41771</v>
      </c>
      <c r="P22" s="61">
        <v>41772</v>
      </c>
      <c r="Q22" s="61">
        <v>41773</v>
      </c>
      <c r="R22" s="61">
        <v>41774</v>
      </c>
      <c r="S22" s="61">
        <v>41776</v>
      </c>
      <c r="T22" s="61">
        <v>41777</v>
      </c>
      <c r="U22" s="61">
        <v>41778</v>
      </c>
      <c r="V22" s="61">
        <v>41779</v>
      </c>
      <c r="W22" s="61">
        <v>41783</v>
      </c>
      <c r="X22" s="218"/>
      <c r="Y22" s="218"/>
      <c r="Z22" s="217">
        <v>50000</v>
      </c>
      <c r="AA22" s="216"/>
    </row>
    <row r="23" spans="1:27" ht="28.5" customHeight="1">
      <c r="A23" s="222">
        <v>33100</v>
      </c>
      <c r="B23" s="221" t="s">
        <v>149</v>
      </c>
      <c r="C23" s="220" t="s">
        <v>53</v>
      </c>
      <c r="D23" s="220"/>
      <c r="E23" s="155" t="s">
        <v>316</v>
      </c>
      <c r="F23" s="219" t="s">
        <v>52</v>
      </c>
      <c r="G23" s="219" t="s">
        <v>52</v>
      </c>
      <c r="H23" s="219" t="s">
        <v>52</v>
      </c>
      <c r="I23" s="219" t="s">
        <v>52</v>
      </c>
      <c r="J23" s="60">
        <v>41766</v>
      </c>
      <c r="K23" s="60">
        <v>41767</v>
      </c>
      <c r="L23" s="60">
        <v>41768</v>
      </c>
      <c r="M23" s="60">
        <v>41769</v>
      </c>
      <c r="N23" s="60">
        <v>41770</v>
      </c>
      <c r="O23" s="60">
        <v>41771</v>
      </c>
      <c r="P23" s="61">
        <v>41772</v>
      </c>
      <c r="Q23" s="61">
        <v>41773</v>
      </c>
      <c r="R23" s="61">
        <v>41774</v>
      </c>
      <c r="S23" s="61">
        <v>41776</v>
      </c>
      <c r="T23" s="61">
        <v>41777</v>
      </c>
      <c r="U23" s="61">
        <v>41778</v>
      </c>
      <c r="V23" s="61">
        <v>41779</v>
      </c>
      <c r="W23" s="61">
        <v>41783</v>
      </c>
      <c r="X23" s="218"/>
      <c r="Y23" s="218"/>
      <c r="Z23" s="217">
        <v>30000</v>
      </c>
      <c r="AA23" s="327">
        <f>Z23+Z24</f>
        <v>60000</v>
      </c>
    </row>
    <row r="24" spans="1:27" ht="28.5" customHeight="1">
      <c r="A24" s="222">
        <v>33100</v>
      </c>
      <c r="B24" s="221" t="s">
        <v>149</v>
      </c>
      <c r="C24" s="220" t="s">
        <v>53</v>
      </c>
      <c r="D24" s="220"/>
      <c r="E24" s="155" t="s">
        <v>316</v>
      </c>
      <c r="F24" s="219" t="s">
        <v>52</v>
      </c>
      <c r="G24" s="219" t="s">
        <v>52</v>
      </c>
      <c r="H24" s="219" t="s">
        <v>52</v>
      </c>
      <c r="I24" s="219" t="s">
        <v>52</v>
      </c>
      <c r="J24" s="60">
        <v>41827</v>
      </c>
      <c r="K24" s="60">
        <v>41828</v>
      </c>
      <c r="L24" s="60">
        <v>41829</v>
      </c>
      <c r="M24" s="60">
        <v>41830</v>
      </c>
      <c r="N24" s="60">
        <v>41831</v>
      </c>
      <c r="O24" s="60">
        <v>41832</v>
      </c>
      <c r="P24" s="61">
        <v>41833</v>
      </c>
      <c r="Q24" s="61">
        <v>41834</v>
      </c>
      <c r="R24" s="61">
        <v>41835</v>
      </c>
      <c r="S24" s="61">
        <v>41837</v>
      </c>
      <c r="T24" s="61">
        <v>41838</v>
      </c>
      <c r="U24" s="61">
        <v>41839</v>
      </c>
      <c r="V24" s="61">
        <v>41840</v>
      </c>
      <c r="W24" s="61">
        <v>41844</v>
      </c>
      <c r="X24" s="218"/>
      <c r="Y24" s="218"/>
      <c r="Z24" s="217">
        <v>30000</v>
      </c>
      <c r="AA24" s="328"/>
    </row>
    <row r="25" spans="1:27" ht="42.75" customHeight="1">
      <c r="A25" s="222">
        <v>33300</v>
      </c>
      <c r="B25" s="221" t="s">
        <v>147</v>
      </c>
      <c r="C25" s="220" t="s">
        <v>53</v>
      </c>
      <c r="D25" s="220"/>
      <c r="E25" s="155" t="s">
        <v>315</v>
      </c>
      <c r="F25" s="219" t="s">
        <v>52</v>
      </c>
      <c r="G25" s="219" t="s">
        <v>52</v>
      </c>
      <c r="H25" s="219" t="s">
        <v>52</v>
      </c>
      <c r="I25" s="219" t="s">
        <v>52</v>
      </c>
      <c r="J25" s="60">
        <v>41797</v>
      </c>
      <c r="K25" s="60">
        <v>41767</v>
      </c>
      <c r="L25" s="60">
        <v>41768</v>
      </c>
      <c r="M25" s="60">
        <v>41769</v>
      </c>
      <c r="N25" s="60">
        <v>41770</v>
      </c>
      <c r="O25" s="60">
        <v>41771</v>
      </c>
      <c r="P25" s="61">
        <v>41772</v>
      </c>
      <c r="Q25" s="61">
        <v>41773</v>
      </c>
      <c r="R25" s="61">
        <v>41774</v>
      </c>
      <c r="S25" s="61">
        <v>41776</v>
      </c>
      <c r="T25" s="61">
        <v>41777</v>
      </c>
      <c r="U25" s="61">
        <v>41778</v>
      </c>
      <c r="V25" s="61">
        <v>41779</v>
      </c>
      <c r="W25" s="61">
        <v>41783</v>
      </c>
      <c r="X25" s="218"/>
      <c r="Y25" s="218"/>
      <c r="Z25" s="217">
        <v>20000</v>
      </c>
      <c r="AA25" s="327">
        <f>Z25+Z26</f>
        <v>30000</v>
      </c>
    </row>
    <row r="26" spans="1:27" ht="42.75" customHeight="1">
      <c r="A26" s="222">
        <v>33300</v>
      </c>
      <c r="B26" s="221" t="s">
        <v>147</v>
      </c>
      <c r="C26" s="220" t="s">
        <v>53</v>
      </c>
      <c r="D26" s="220"/>
      <c r="E26" s="155" t="s">
        <v>315</v>
      </c>
      <c r="F26" s="219" t="s">
        <v>52</v>
      </c>
      <c r="G26" s="219" t="s">
        <v>52</v>
      </c>
      <c r="H26" s="219" t="s">
        <v>52</v>
      </c>
      <c r="I26" s="219" t="s">
        <v>52</v>
      </c>
      <c r="J26" s="60">
        <v>41858</v>
      </c>
      <c r="K26" s="60">
        <v>41859</v>
      </c>
      <c r="L26" s="60">
        <v>41860</v>
      </c>
      <c r="M26" s="60">
        <v>41861</v>
      </c>
      <c r="N26" s="60">
        <v>41862</v>
      </c>
      <c r="O26" s="60">
        <v>41863</v>
      </c>
      <c r="P26" s="61">
        <v>41864</v>
      </c>
      <c r="Q26" s="61">
        <v>41865</v>
      </c>
      <c r="R26" s="61">
        <v>41866</v>
      </c>
      <c r="S26" s="61">
        <v>41868</v>
      </c>
      <c r="T26" s="61">
        <v>41869</v>
      </c>
      <c r="U26" s="61">
        <v>41870</v>
      </c>
      <c r="V26" s="61">
        <v>41871</v>
      </c>
      <c r="W26" s="61">
        <v>41875</v>
      </c>
      <c r="X26" s="218"/>
      <c r="Y26" s="218"/>
      <c r="Z26" s="217">
        <v>10000</v>
      </c>
      <c r="AA26" s="328"/>
    </row>
    <row r="27" spans="1:27" ht="42.75" customHeight="1">
      <c r="A27" s="222">
        <v>33400</v>
      </c>
      <c r="B27" s="221" t="s">
        <v>314</v>
      </c>
      <c r="C27" s="220" t="s">
        <v>53</v>
      </c>
      <c r="D27" s="220"/>
      <c r="E27" s="155" t="s">
        <v>313</v>
      </c>
      <c r="F27" s="219" t="s">
        <v>52</v>
      </c>
      <c r="G27" s="219" t="s">
        <v>52</v>
      </c>
      <c r="H27" s="219" t="s">
        <v>52</v>
      </c>
      <c r="I27" s="219" t="s">
        <v>52</v>
      </c>
      <c r="J27" s="60">
        <v>41766</v>
      </c>
      <c r="K27" s="60">
        <v>41767</v>
      </c>
      <c r="L27" s="60">
        <v>41768</v>
      </c>
      <c r="M27" s="60">
        <v>41769</v>
      </c>
      <c r="N27" s="60">
        <v>41770</v>
      </c>
      <c r="O27" s="60">
        <v>41771</v>
      </c>
      <c r="P27" s="61">
        <v>41772</v>
      </c>
      <c r="Q27" s="61">
        <v>41773</v>
      </c>
      <c r="R27" s="61">
        <v>41774</v>
      </c>
      <c r="S27" s="61">
        <v>41776</v>
      </c>
      <c r="T27" s="61">
        <v>41777</v>
      </c>
      <c r="U27" s="61">
        <v>41778</v>
      </c>
      <c r="V27" s="61">
        <v>41779</v>
      </c>
      <c r="W27" s="61">
        <v>41783</v>
      </c>
      <c r="X27" s="218"/>
      <c r="Y27" s="218"/>
      <c r="Z27" s="217">
        <v>30000</v>
      </c>
      <c r="AA27" s="216"/>
    </row>
    <row r="28" spans="1:27" ht="42.75" customHeight="1">
      <c r="A28" s="222">
        <v>33500</v>
      </c>
      <c r="B28" s="221" t="s">
        <v>312</v>
      </c>
      <c r="C28" s="220" t="s">
        <v>53</v>
      </c>
      <c r="D28" s="220"/>
      <c r="E28" s="155" t="s">
        <v>311</v>
      </c>
      <c r="F28" s="219" t="s">
        <v>52</v>
      </c>
      <c r="G28" s="219" t="s">
        <v>52</v>
      </c>
      <c r="H28" s="219" t="s">
        <v>52</v>
      </c>
      <c r="I28" s="219" t="s">
        <v>52</v>
      </c>
      <c r="J28" s="60">
        <v>41766</v>
      </c>
      <c r="K28" s="60">
        <v>41767</v>
      </c>
      <c r="L28" s="60">
        <v>41768</v>
      </c>
      <c r="M28" s="60">
        <v>41769</v>
      </c>
      <c r="N28" s="60">
        <v>41770</v>
      </c>
      <c r="O28" s="60">
        <v>41771</v>
      </c>
      <c r="P28" s="61">
        <v>41772</v>
      </c>
      <c r="Q28" s="61">
        <v>41773</v>
      </c>
      <c r="R28" s="61">
        <v>41774</v>
      </c>
      <c r="S28" s="61">
        <v>41776</v>
      </c>
      <c r="T28" s="61">
        <v>41777</v>
      </c>
      <c r="U28" s="61">
        <v>41778</v>
      </c>
      <c r="V28" s="61">
        <v>41779</v>
      </c>
      <c r="W28" s="61">
        <v>41783</v>
      </c>
      <c r="X28" s="218"/>
      <c r="Y28" s="218"/>
      <c r="Z28" s="217">
        <v>4500</v>
      </c>
      <c r="AA28" s="216"/>
    </row>
    <row r="29" spans="1:27" ht="42.75" customHeight="1">
      <c r="A29" s="222">
        <v>34400</v>
      </c>
      <c r="B29" s="221" t="s">
        <v>145</v>
      </c>
      <c r="C29" s="220" t="s">
        <v>55</v>
      </c>
      <c r="D29" s="220"/>
      <c r="E29" s="155" t="s">
        <v>310</v>
      </c>
      <c r="F29" s="219" t="s">
        <v>52</v>
      </c>
      <c r="G29" s="219" t="s">
        <v>52</v>
      </c>
      <c r="H29" s="219" t="s">
        <v>52</v>
      </c>
      <c r="I29" s="219" t="s">
        <v>52</v>
      </c>
      <c r="J29" s="60">
        <v>41766</v>
      </c>
      <c r="K29" s="60">
        <v>41767</v>
      </c>
      <c r="L29" s="60">
        <v>41768</v>
      </c>
      <c r="M29" s="60">
        <v>41769</v>
      </c>
      <c r="N29" s="60">
        <v>41770</v>
      </c>
      <c r="O29" s="60">
        <v>41771</v>
      </c>
      <c r="P29" s="61">
        <v>41772</v>
      </c>
      <c r="Q29" s="61">
        <v>41773</v>
      </c>
      <c r="R29" s="61">
        <v>41774</v>
      </c>
      <c r="S29" s="61">
        <v>41776</v>
      </c>
      <c r="T29" s="61">
        <v>41777</v>
      </c>
      <c r="U29" s="61">
        <v>41778</v>
      </c>
      <c r="V29" s="61">
        <v>41779</v>
      </c>
      <c r="W29" s="61">
        <v>41783</v>
      </c>
      <c r="X29" s="218"/>
      <c r="Y29" s="218"/>
      <c r="Z29" s="217">
        <v>70133.1</v>
      </c>
      <c r="AA29" s="216"/>
    </row>
    <row r="30" spans="1:27" ht="30.75" customHeight="1">
      <c r="A30" s="222">
        <v>35400</v>
      </c>
      <c r="B30" s="221" t="s">
        <v>143</v>
      </c>
      <c r="C30" s="220" t="s">
        <v>53</v>
      </c>
      <c r="D30" s="220"/>
      <c r="E30" s="155" t="s">
        <v>309</v>
      </c>
      <c r="F30" s="219" t="s">
        <v>52</v>
      </c>
      <c r="G30" s="219" t="s">
        <v>52</v>
      </c>
      <c r="H30" s="219" t="s">
        <v>52</v>
      </c>
      <c r="I30" s="219" t="s">
        <v>52</v>
      </c>
      <c r="J30" s="60">
        <v>41766</v>
      </c>
      <c r="K30" s="60">
        <v>41767</v>
      </c>
      <c r="L30" s="60">
        <v>41768</v>
      </c>
      <c r="M30" s="60">
        <v>41769</v>
      </c>
      <c r="N30" s="60">
        <v>41770</v>
      </c>
      <c r="O30" s="60">
        <v>41771</v>
      </c>
      <c r="P30" s="61">
        <v>41772</v>
      </c>
      <c r="Q30" s="61">
        <v>41773</v>
      </c>
      <c r="R30" s="61">
        <v>41774</v>
      </c>
      <c r="S30" s="61">
        <v>41776</v>
      </c>
      <c r="T30" s="61">
        <v>41777</v>
      </c>
      <c r="U30" s="61">
        <v>41778</v>
      </c>
      <c r="V30" s="61">
        <v>41779</v>
      </c>
      <c r="W30" s="61">
        <v>41783</v>
      </c>
      <c r="X30" s="218"/>
      <c r="Y30" s="218"/>
      <c r="Z30" s="217">
        <v>8000</v>
      </c>
      <c r="AA30" s="216"/>
    </row>
    <row r="31" spans="1:27" ht="28.5" customHeight="1">
      <c r="A31" s="222">
        <v>35500</v>
      </c>
      <c r="B31" s="221" t="s">
        <v>141</v>
      </c>
      <c r="C31" s="220" t="s">
        <v>53</v>
      </c>
      <c r="D31" s="220"/>
      <c r="E31" s="155" t="s">
        <v>308</v>
      </c>
      <c r="F31" s="219" t="s">
        <v>52</v>
      </c>
      <c r="G31" s="219" t="s">
        <v>52</v>
      </c>
      <c r="H31" s="219" t="s">
        <v>52</v>
      </c>
      <c r="I31" s="219" t="s">
        <v>52</v>
      </c>
      <c r="J31" s="60">
        <v>41766</v>
      </c>
      <c r="K31" s="60">
        <v>41767</v>
      </c>
      <c r="L31" s="60">
        <v>41768</v>
      </c>
      <c r="M31" s="60">
        <v>41769</v>
      </c>
      <c r="N31" s="60">
        <v>41770</v>
      </c>
      <c r="O31" s="60">
        <v>41771</v>
      </c>
      <c r="P31" s="61">
        <v>41772</v>
      </c>
      <c r="Q31" s="61">
        <v>41773</v>
      </c>
      <c r="R31" s="61">
        <v>41774</v>
      </c>
      <c r="S31" s="61">
        <v>41776</v>
      </c>
      <c r="T31" s="61">
        <v>41777</v>
      </c>
      <c r="U31" s="61">
        <v>41778</v>
      </c>
      <c r="V31" s="61">
        <v>41779</v>
      </c>
      <c r="W31" s="61">
        <v>41783</v>
      </c>
      <c r="X31" s="218"/>
      <c r="Y31" s="218"/>
      <c r="Z31" s="217">
        <v>5000</v>
      </c>
      <c r="AA31" s="216"/>
    </row>
    <row r="32" spans="1:27" ht="39.75" customHeight="1">
      <c r="A32" s="222">
        <v>35610</v>
      </c>
      <c r="B32" s="223" t="s">
        <v>122</v>
      </c>
      <c r="C32" s="225" t="s">
        <v>64</v>
      </c>
      <c r="D32" s="220"/>
      <c r="E32" s="155" t="s">
        <v>307</v>
      </c>
      <c r="F32" s="219" t="s">
        <v>52</v>
      </c>
      <c r="G32" s="219" t="s">
        <v>52</v>
      </c>
      <c r="H32" s="219" t="s">
        <v>52</v>
      </c>
      <c r="I32" s="219" t="s">
        <v>52</v>
      </c>
      <c r="J32" s="60">
        <v>41766</v>
      </c>
      <c r="K32" s="60">
        <v>41767</v>
      </c>
      <c r="L32" s="60">
        <v>41768</v>
      </c>
      <c r="M32" s="60">
        <v>41769</v>
      </c>
      <c r="N32" s="60">
        <v>41770</v>
      </c>
      <c r="O32" s="60">
        <v>41771</v>
      </c>
      <c r="P32" s="61">
        <v>41772</v>
      </c>
      <c r="Q32" s="61">
        <v>41773</v>
      </c>
      <c r="R32" s="61">
        <v>41774</v>
      </c>
      <c r="S32" s="61">
        <v>41776</v>
      </c>
      <c r="T32" s="61">
        <v>41777</v>
      </c>
      <c r="U32" s="61">
        <v>41778</v>
      </c>
      <c r="V32" s="61">
        <v>41779</v>
      </c>
      <c r="W32" s="61">
        <v>41783</v>
      </c>
      <c r="X32" s="218"/>
      <c r="Y32" s="218"/>
      <c r="Z32" s="217">
        <v>140000</v>
      </c>
      <c r="AA32" s="327">
        <f>Z32+Z33</f>
        <v>252000</v>
      </c>
    </row>
    <row r="33" spans="1:27" ht="37.5" customHeight="1">
      <c r="A33" s="222">
        <v>35610</v>
      </c>
      <c r="B33" s="223" t="s">
        <v>122</v>
      </c>
      <c r="C33" s="225" t="s">
        <v>64</v>
      </c>
      <c r="D33" s="220"/>
      <c r="E33" s="155" t="s">
        <v>306</v>
      </c>
      <c r="F33" s="219" t="s">
        <v>52</v>
      </c>
      <c r="G33" s="219" t="s">
        <v>52</v>
      </c>
      <c r="H33" s="219" t="s">
        <v>52</v>
      </c>
      <c r="I33" s="219" t="s">
        <v>52</v>
      </c>
      <c r="J33" s="60">
        <v>41833</v>
      </c>
      <c r="K33" s="60">
        <v>41834</v>
      </c>
      <c r="L33" s="60">
        <v>41835</v>
      </c>
      <c r="M33" s="60">
        <v>41836</v>
      </c>
      <c r="N33" s="60">
        <v>41837</v>
      </c>
      <c r="O33" s="60">
        <v>41838</v>
      </c>
      <c r="P33" s="61">
        <v>41839</v>
      </c>
      <c r="Q33" s="61">
        <v>41840</v>
      </c>
      <c r="R33" s="61">
        <v>41841</v>
      </c>
      <c r="S33" s="61">
        <v>41842</v>
      </c>
      <c r="T33" s="61">
        <v>41843</v>
      </c>
      <c r="U33" s="61">
        <v>41844</v>
      </c>
      <c r="V33" s="61">
        <v>41845</v>
      </c>
      <c r="W33" s="61">
        <v>41850</v>
      </c>
      <c r="X33" s="218"/>
      <c r="Y33" s="218"/>
      <c r="Z33" s="217">
        <v>112000</v>
      </c>
      <c r="AA33" s="328"/>
    </row>
    <row r="34" spans="1:27" ht="33.75">
      <c r="A34" s="222">
        <v>35620</v>
      </c>
      <c r="B34" s="223" t="s">
        <v>120</v>
      </c>
      <c r="C34" s="225" t="s">
        <v>64</v>
      </c>
      <c r="D34" s="220"/>
      <c r="E34" s="155" t="s">
        <v>305</v>
      </c>
      <c r="F34" s="219" t="s">
        <v>52</v>
      </c>
      <c r="G34" s="219" t="s">
        <v>52</v>
      </c>
      <c r="H34" s="219" t="s">
        <v>52</v>
      </c>
      <c r="I34" s="219" t="s">
        <v>52</v>
      </c>
      <c r="J34" s="60">
        <v>41766</v>
      </c>
      <c r="K34" s="60">
        <v>41767</v>
      </c>
      <c r="L34" s="60">
        <v>41768</v>
      </c>
      <c r="M34" s="60">
        <v>41769</v>
      </c>
      <c r="N34" s="60">
        <v>41770</v>
      </c>
      <c r="O34" s="60">
        <v>41771</v>
      </c>
      <c r="P34" s="61">
        <v>41772</v>
      </c>
      <c r="Q34" s="61">
        <v>41773</v>
      </c>
      <c r="R34" s="61">
        <v>41774</v>
      </c>
      <c r="S34" s="61">
        <v>41776</v>
      </c>
      <c r="T34" s="61">
        <v>41777</v>
      </c>
      <c r="U34" s="61">
        <v>41778</v>
      </c>
      <c r="V34" s="61">
        <v>41779</v>
      </c>
      <c r="W34" s="61">
        <v>41783</v>
      </c>
      <c r="X34" s="218"/>
      <c r="Y34" s="218"/>
      <c r="Z34" s="217">
        <v>140000</v>
      </c>
      <c r="AA34" s="327">
        <f>Z34+Z35</f>
        <v>252000</v>
      </c>
    </row>
    <row r="35" spans="1:27" ht="33.75">
      <c r="A35" s="222">
        <v>35620</v>
      </c>
      <c r="B35" s="223" t="s">
        <v>120</v>
      </c>
      <c r="C35" s="225" t="s">
        <v>64</v>
      </c>
      <c r="D35" s="220"/>
      <c r="E35" s="155" t="s">
        <v>304</v>
      </c>
      <c r="F35" s="219" t="s">
        <v>52</v>
      </c>
      <c r="G35" s="219" t="s">
        <v>52</v>
      </c>
      <c r="H35" s="219" t="s">
        <v>52</v>
      </c>
      <c r="I35" s="219" t="s">
        <v>52</v>
      </c>
      <c r="J35" s="60">
        <v>41833</v>
      </c>
      <c r="K35" s="60">
        <v>41834</v>
      </c>
      <c r="L35" s="60">
        <v>41835</v>
      </c>
      <c r="M35" s="60">
        <v>41836</v>
      </c>
      <c r="N35" s="60">
        <v>41837</v>
      </c>
      <c r="O35" s="60">
        <v>41838</v>
      </c>
      <c r="P35" s="61">
        <v>41839</v>
      </c>
      <c r="Q35" s="61">
        <v>41840</v>
      </c>
      <c r="R35" s="61">
        <v>41841</v>
      </c>
      <c r="S35" s="61">
        <v>41842</v>
      </c>
      <c r="T35" s="61">
        <v>41843</v>
      </c>
      <c r="U35" s="61">
        <v>41844</v>
      </c>
      <c r="V35" s="61">
        <v>41845</v>
      </c>
      <c r="W35" s="61">
        <v>41850</v>
      </c>
      <c r="X35" s="218"/>
      <c r="Y35" s="218"/>
      <c r="Z35" s="217">
        <v>112000</v>
      </c>
      <c r="AA35" s="328"/>
    </row>
    <row r="36" spans="1:27" ht="24.75" customHeight="1">
      <c r="A36" s="222">
        <v>35650</v>
      </c>
      <c r="B36" s="223" t="s">
        <v>118</v>
      </c>
      <c r="C36" s="220" t="s">
        <v>55</v>
      </c>
      <c r="D36" s="220"/>
      <c r="E36" s="155" t="s">
        <v>303</v>
      </c>
      <c r="F36" s="219" t="s">
        <v>52</v>
      </c>
      <c r="G36" s="219" t="s">
        <v>52</v>
      </c>
      <c r="H36" s="219" t="s">
        <v>52</v>
      </c>
      <c r="I36" s="219" t="s">
        <v>52</v>
      </c>
      <c r="J36" s="60">
        <v>41766</v>
      </c>
      <c r="K36" s="60">
        <v>41767</v>
      </c>
      <c r="L36" s="60">
        <v>41768</v>
      </c>
      <c r="M36" s="60">
        <v>41769</v>
      </c>
      <c r="N36" s="60">
        <v>41770</v>
      </c>
      <c r="O36" s="60">
        <v>41771</v>
      </c>
      <c r="P36" s="61">
        <v>41772</v>
      </c>
      <c r="Q36" s="61">
        <v>41773</v>
      </c>
      <c r="R36" s="61">
        <v>41774</v>
      </c>
      <c r="S36" s="61">
        <v>41776</v>
      </c>
      <c r="T36" s="61">
        <v>41777</v>
      </c>
      <c r="U36" s="61">
        <v>41778</v>
      </c>
      <c r="V36" s="61">
        <v>41779</v>
      </c>
      <c r="W36" s="61">
        <v>41783</v>
      </c>
      <c r="X36" s="218"/>
      <c r="Y36" s="218"/>
      <c r="Z36" s="217">
        <v>67500</v>
      </c>
      <c r="AA36" s="216"/>
    </row>
    <row r="37" spans="1:27" ht="28.5" customHeight="1">
      <c r="A37" s="222">
        <v>35800</v>
      </c>
      <c r="B37" s="221" t="s">
        <v>139</v>
      </c>
      <c r="C37" s="220" t="s">
        <v>53</v>
      </c>
      <c r="D37" s="220"/>
      <c r="E37" s="155" t="s">
        <v>302</v>
      </c>
      <c r="F37" s="219" t="s">
        <v>52</v>
      </c>
      <c r="G37" s="219" t="s">
        <v>52</v>
      </c>
      <c r="H37" s="219" t="s">
        <v>52</v>
      </c>
      <c r="I37" s="219" t="s">
        <v>52</v>
      </c>
      <c r="J37" s="60">
        <v>41766</v>
      </c>
      <c r="K37" s="60">
        <v>41767</v>
      </c>
      <c r="L37" s="60">
        <v>41768</v>
      </c>
      <c r="M37" s="60">
        <v>41769</v>
      </c>
      <c r="N37" s="60">
        <v>41770</v>
      </c>
      <c r="O37" s="60">
        <v>41771</v>
      </c>
      <c r="P37" s="61">
        <v>41772</v>
      </c>
      <c r="Q37" s="61">
        <v>41773</v>
      </c>
      <c r="R37" s="61">
        <v>41774</v>
      </c>
      <c r="S37" s="61">
        <v>41776</v>
      </c>
      <c r="T37" s="61">
        <v>41777</v>
      </c>
      <c r="U37" s="61">
        <v>41778</v>
      </c>
      <c r="V37" s="61">
        <v>41779</v>
      </c>
      <c r="W37" s="61">
        <v>41783</v>
      </c>
      <c r="X37" s="218"/>
      <c r="Y37" s="218"/>
      <c r="Z37" s="217">
        <v>20000</v>
      </c>
      <c r="AA37" s="216"/>
    </row>
    <row r="38" spans="1:27" ht="27" customHeight="1">
      <c r="A38" s="222">
        <v>36400</v>
      </c>
      <c r="B38" s="221" t="s">
        <v>301</v>
      </c>
      <c r="C38" s="220" t="s">
        <v>53</v>
      </c>
      <c r="D38" s="220"/>
      <c r="E38" s="155" t="s">
        <v>300</v>
      </c>
      <c r="F38" s="219" t="s">
        <v>52</v>
      </c>
      <c r="G38" s="219" t="s">
        <v>52</v>
      </c>
      <c r="H38" s="219" t="s">
        <v>52</v>
      </c>
      <c r="I38" s="219" t="s">
        <v>52</v>
      </c>
      <c r="J38" s="60">
        <v>41766</v>
      </c>
      <c r="K38" s="60">
        <v>41767</v>
      </c>
      <c r="L38" s="60">
        <v>41768</v>
      </c>
      <c r="M38" s="60">
        <v>41769</v>
      </c>
      <c r="N38" s="60">
        <v>41770</v>
      </c>
      <c r="O38" s="60">
        <v>41771</v>
      </c>
      <c r="P38" s="61">
        <v>41772</v>
      </c>
      <c r="Q38" s="61">
        <v>41773</v>
      </c>
      <c r="R38" s="61">
        <v>41774</v>
      </c>
      <c r="S38" s="61">
        <v>41776</v>
      </c>
      <c r="T38" s="61">
        <v>41777</v>
      </c>
      <c r="U38" s="61">
        <v>41778</v>
      </c>
      <c r="V38" s="61">
        <v>41779</v>
      </c>
      <c r="W38" s="61">
        <v>41783</v>
      </c>
      <c r="X38" s="218"/>
      <c r="Y38" s="218"/>
      <c r="Z38" s="217">
        <v>3600</v>
      </c>
      <c r="AA38" s="216"/>
    </row>
    <row r="39" spans="1:27" ht="27" customHeight="1">
      <c r="A39" s="222">
        <v>36920</v>
      </c>
      <c r="B39" s="223" t="s">
        <v>299</v>
      </c>
      <c r="C39" s="220" t="s">
        <v>53</v>
      </c>
      <c r="D39" s="220"/>
      <c r="E39" s="155" t="s">
        <v>298</v>
      </c>
      <c r="F39" s="219" t="s">
        <v>52</v>
      </c>
      <c r="G39" s="219" t="s">
        <v>52</v>
      </c>
      <c r="H39" s="219" t="s">
        <v>52</v>
      </c>
      <c r="I39" s="219" t="s">
        <v>52</v>
      </c>
      <c r="J39" s="60">
        <v>41766</v>
      </c>
      <c r="K39" s="60">
        <v>41767</v>
      </c>
      <c r="L39" s="60">
        <v>41768</v>
      </c>
      <c r="M39" s="60">
        <v>41769</v>
      </c>
      <c r="N39" s="60">
        <v>41770</v>
      </c>
      <c r="O39" s="60">
        <v>41771</v>
      </c>
      <c r="P39" s="61">
        <v>41772</v>
      </c>
      <c r="Q39" s="61">
        <v>41773</v>
      </c>
      <c r="R39" s="61">
        <v>41774</v>
      </c>
      <c r="S39" s="61">
        <v>41776</v>
      </c>
      <c r="T39" s="61">
        <v>41777</v>
      </c>
      <c r="U39" s="61">
        <v>41778</v>
      </c>
      <c r="V39" s="61">
        <v>41779</v>
      </c>
      <c r="W39" s="61">
        <v>41783</v>
      </c>
      <c r="X39" s="218"/>
      <c r="Y39" s="218"/>
      <c r="Z39" s="217">
        <v>4500</v>
      </c>
      <c r="AA39" s="216"/>
    </row>
    <row r="40" spans="1:27" ht="32.25" customHeight="1">
      <c r="A40" s="222">
        <v>36930</v>
      </c>
      <c r="B40" s="223" t="s">
        <v>137</v>
      </c>
      <c r="C40" s="220" t="s">
        <v>53</v>
      </c>
      <c r="D40" s="220"/>
      <c r="E40" s="155" t="s">
        <v>297</v>
      </c>
      <c r="F40" s="219" t="s">
        <v>52</v>
      </c>
      <c r="G40" s="219" t="s">
        <v>52</v>
      </c>
      <c r="H40" s="219" t="s">
        <v>52</v>
      </c>
      <c r="I40" s="219" t="s">
        <v>52</v>
      </c>
      <c r="J40" s="60">
        <v>41766</v>
      </c>
      <c r="K40" s="60">
        <v>41767</v>
      </c>
      <c r="L40" s="60">
        <v>41768</v>
      </c>
      <c r="M40" s="60">
        <v>41769</v>
      </c>
      <c r="N40" s="60">
        <v>41770</v>
      </c>
      <c r="O40" s="60">
        <v>41771</v>
      </c>
      <c r="P40" s="61">
        <v>41772</v>
      </c>
      <c r="Q40" s="61">
        <v>41773</v>
      </c>
      <c r="R40" s="61">
        <v>41774</v>
      </c>
      <c r="S40" s="61">
        <v>41776</v>
      </c>
      <c r="T40" s="61">
        <v>41777</v>
      </c>
      <c r="U40" s="61">
        <v>41778</v>
      </c>
      <c r="V40" s="61">
        <v>41779</v>
      </c>
      <c r="W40" s="61">
        <v>41783</v>
      </c>
      <c r="X40" s="218"/>
      <c r="Y40" s="218"/>
      <c r="Z40" s="217">
        <v>4500</v>
      </c>
      <c r="AA40" s="216"/>
    </row>
    <row r="41" spans="1:27" ht="28.5" customHeight="1">
      <c r="A41" s="222">
        <v>37500</v>
      </c>
      <c r="B41" s="221" t="s">
        <v>296</v>
      </c>
      <c r="C41" s="220" t="s">
        <v>53</v>
      </c>
      <c r="D41" s="220"/>
      <c r="E41" s="155" t="s">
        <v>295</v>
      </c>
      <c r="F41" s="219" t="s">
        <v>52</v>
      </c>
      <c r="G41" s="219" t="s">
        <v>52</v>
      </c>
      <c r="H41" s="219" t="s">
        <v>52</v>
      </c>
      <c r="I41" s="219" t="s">
        <v>52</v>
      </c>
      <c r="J41" s="60">
        <v>41766</v>
      </c>
      <c r="K41" s="60">
        <v>41767</v>
      </c>
      <c r="L41" s="60">
        <v>41768</v>
      </c>
      <c r="M41" s="60">
        <v>41769</v>
      </c>
      <c r="N41" s="60">
        <v>41770</v>
      </c>
      <c r="O41" s="60">
        <v>41771</v>
      </c>
      <c r="P41" s="61">
        <v>41772</v>
      </c>
      <c r="Q41" s="61">
        <v>41773</v>
      </c>
      <c r="R41" s="61">
        <v>41774</v>
      </c>
      <c r="S41" s="61">
        <v>41776</v>
      </c>
      <c r="T41" s="61">
        <v>41777</v>
      </c>
      <c r="U41" s="61">
        <v>41778</v>
      </c>
      <c r="V41" s="61">
        <v>41779</v>
      </c>
      <c r="W41" s="61">
        <v>41783</v>
      </c>
      <c r="X41" s="218"/>
      <c r="Y41" s="218"/>
      <c r="Z41" s="217">
        <v>3600</v>
      </c>
      <c r="AA41" s="216"/>
    </row>
    <row r="42" spans="1:27" ht="24.75" customHeight="1">
      <c r="A42" s="222">
        <v>39100</v>
      </c>
      <c r="B42" s="221" t="s">
        <v>134</v>
      </c>
      <c r="C42" s="220" t="s">
        <v>55</v>
      </c>
      <c r="D42" s="220"/>
      <c r="E42" s="155" t="s">
        <v>294</v>
      </c>
      <c r="F42" s="219" t="s">
        <v>52</v>
      </c>
      <c r="G42" s="219" t="s">
        <v>52</v>
      </c>
      <c r="H42" s="219" t="s">
        <v>52</v>
      </c>
      <c r="I42" s="219" t="s">
        <v>52</v>
      </c>
      <c r="J42" s="60">
        <v>41766</v>
      </c>
      <c r="K42" s="60">
        <v>41767</v>
      </c>
      <c r="L42" s="60">
        <v>41768</v>
      </c>
      <c r="M42" s="60">
        <v>41769</v>
      </c>
      <c r="N42" s="60">
        <v>41770</v>
      </c>
      <c r="O42" s="60">
        <v>41771</v>
      </c>
      <c r="P42" s="61">
        <v>41772</v>
      </c>
      <c r="Q42" s="61">
        <v>41773</v>
      </c>
      <c r="R42" s="61">
        <v>41774</v>
      </c>
      <c r="S42" s="61">
        <v>41776</v>
      </c>
      <c r="T42" s="61">
        <v>41777</v>
      </c>
      <c r="U42" s="61">
        <v>41778</v>
      </c>
      <c r="V42" s="61">
        <v>41779</v>
      </c>
      <c r="W42" s="61">
        <v>41783</v>
      </c>
      <c r="X42" s="218"/>
      <c r="Y42" s="218"/>
      <c r="Z42" s="217">
        <v>90000</v>
      </c>
      <c r="AA42" s="327">
        <f>Z42+Z43</f>
        <v>160000</v>
      </c>
    </row>
    <row r="43" spans="1:27" ht="24.75" customHeight="1">
      <c r="A43" s="222">
        <v>39100</v>
      </c>
      <c r="B43" s="221" t="s">
        <v>134</v>
      </c>
      <c r="C43" s="220" t="s">
        <v>55</v>
      </c>
      <c r="D43" s="220"/>
      <c r="E43" s="155" t="s">
        <v>294</v>
      </c>
      <c r="F43" s="219" t="s">
        <v>52</v>
      </c>
      <c r="G43" s="219" t="s">
        <v>52</v>
      </c>
      <c r="H43" s="219" t="s">
        <v>52</v>
      </c>
      <c r="I43" s="219" t="s">
        <v>52</v>
      </c>
      <c r="J43" s="60">
        <v>41827</v>
      </c>
      <c r="K43" s="60">
        <v>41828</v>
      </c>
      <c r="L43" s="60">
        <v>41829</v>
      </c>
      <c r="M43" s="60">
        <v>41830</v>
      </c>
      <c r="N43" s="60">
        <v>41831</v>
      </c>
      <c r="O43" s="60">
        <v>41832</v>
      </c>
      <c r="P43" s="61">
        <v>41833</v>
      </c>
      <c r="Q43" s="61">
        <v>41834</v>
      </c>
      <c r="R43" s="61">
        <v>41835</v>
      </c>
      <c r="S43" s="61">
        <v>41837</v>
      </c>
      <c r="T43" s="61">
        <v>41838</v>
      </c>
      <c r="U43" s="61">
        <v>41839</v>
      </c>
      <c r="V43" s="61">
        <v>41840</v>
      </c>
      <c r="W43" s="61">
        <v>41844</v>
      </c>
      <c r="X43" s="218"/>
      <c r="Y43" s="218"/>
      <c r="Z43" s="217">
        <v>70000</v>
      </c>
      <c r="AA43" s="328"/>
    </row>
    <row r="44" spans="1:27" ht="31.5" customHeight="1">
      <c r="A44" s="222">
        <v>39200</v>
      </c>
      <c r="B44" s="221" t="s">
        <v>132</v>
      </c>
      <c r="C44" s="220" t="s">
        <v>55</v>
      </c>
      <c r="D44" s="220"/>
      <c r="E44" s="155" t="s">
        <v>293</v>
      </c>
      <c r="F44" s="219" t="s">
        <v>52</v>
      </c>
      <c r="G44" s="219" t="s">
        <v>52</v>
      </c>
      <c r="H44" s="219" t="s">
        <v>52</v>
      </c>
      <c r="I44" s="219" t="s">
        <v>52</v>
      </c>
      <c r="J44" s="60">
        <v>41766</v>
      </c>
      <c r="K44" s="60">
        <v>41767</v>
      </c>
      <c r="L44" s="60">
        <v>41768</v>
      </c>
      <c r="M44" s="60">
        <v>41769</v>
      </c>
      <c r="N44" s="60">
        <v>41770</v>
      </c>
      <c r="O44" s="60">
        <v>41771</v>
      </c>
      <c r="P44" s="61">
        <v>41772</v>
      </c>
      <c r="Q44" s="61">
        <v>41773</v>
      </c>
      <c r="R44" s="61">
        <v>41774</v>
      </c>
      <c r="S44" s="61">
        <v>41776</v>
      </c>
      <c r="T44" s="61">
        <v>41777</v>
      </c>
      <c r="U44" s="61">
        <v>41778</v>
      </c>
      <c r="V44" s="61">
        <v>41779</v>
      </c>
      <c r="W44" s="61">
        <v>41783</v>
      </c>
      <c r="X44" s="218"/>
      <c r="Y44" s="218"/>
      <c r="Z44" s="217">
        <v>90000</v>
      </c>
      <c r="AA44" s="216"/>
    </row>
    <row r="45" spans="1:27" ht="31.5" customHeight="1">
      <c r="A45" s="222">
        <v>39300</v>
      </c>
      <c r="B45" s="221" t="s">
        <v>130</v>
      </c>
      <c r="C45" s="220" t="s">
        <v>53</v>
      </c>
      <c r="D45" s="220"/>
      <c r="E45" s="155" t="s">
        <v>292</v>
      </c>
      <c r="F45" s="219" t="s">
        <v>52</v>
      </c>
      <c r="G45" s="219" t="s">
        <v>52</v>
      </c>
      <c r="H45" s="219" t="s">
        <v>52</v>
      </c>
      <c r="I45" s="219" t="s">
        <v>52</v>
      </c>
      <c r="J45" s="60">
        <v>41766</v>
      </c>
      <c r="K45" s="60">
        <v>41767</v>
      </c>
      <c r="L45" s="60">
        <v>41768</v>
      </c>
      <c r="M45" s="60">
        <v>41769</v>
      </c>
      <c r="N45" s="60">
        <v>41770</v>
      </c>
      <c r="O45" s="60">
        <v>41771</v>
      </c>
      <c r="P45" s="61">
        <v>41772</v>
      </c>
      <c r="Q45" s="61">
        <v>41773</v>
      </c>
      <c r="R45" s="61">
        <v>41774</v>
      </c>
      <c r="S45" s="61">
        <v>41776</v>
      </c>
      <c r="T45" s="61">
        <v>41777</v>
      </c>
      <c r="U45" s="61">
        <v>41778</v>
      </c>
      <c r="V45" s="61">
        <v>41779</v>
      </c>
      <c r="W45" s="61">
        <v>41783</v>
      </c>
      <c r="X45" s="218"/>
      <c r="Y45" s="218"/>
      <c r="Z45" s="217">
        <v>15000</v>
      </c>
      <c r="AA45" s="327">
        <f>Z45+Z46</f>
        <v>30000</v>
      </c>
    </row>
    <row r="46" spans="1:27" ht="42.75" customHeight="1">
      <c r="A46" s="222">
        <v>39300</v>
      </c>
      <c r="B46" s="221" t="s">
        <v>130</v>
      </c>
      <c r="C46" s="220" t="s">
        <v>53</v>
      </c>
      <c r="D46" s="220"/>
      <c r="E46" s="155" t="s">
        <v>292</v>
      </c>
      <c r="F46" s="219" t="s">
        <v>52</v>
      </c>
      <c r="G46" s="219" t="s">
        <v>52</v>
      </c>
      <c r="H46" s="219" t="s">
        <v>52</v>
      </c>
      <c r="I46" s="219" t="s">
        <v>52</v>
      </c>
      <c r="J46" s="60">
        <v>41827</v>
      </c>
      <c r="K46" s="60">
        <v>41828</v>
      </c>
      <c r="L46" s="60">
        <v>41829</v>
      </c>
      <c r="M46" s="60">
        <v>41830</v>
      </c>
      <c r="N46" s="60">
        <v>41831</v>
      </c>
      <c r="O46" s="60">
        <v>41832</v>
      </c>
      <c r="P46" s="61">
        <v>41833</v>
      </c>
      <c r="Q46" s="61">
        <v>41834</v>
      </c>
      <c r="R46" s="61">
        <v>41835</v>
      </c>
      <c r="S46" s="61">
        <v>41837</v>
      </c>
      <c r="T46" s="61">
        <v>41838</v>
      </c>
      <c r="U46" s="61">
        <v>41839</v>
      </c>
      <c r="V46" s="61">
        <v>41840</v>
      </c>
      <c r="W46" s="61">
        <v>41844</v>
      </c>
      <c r="X46" s="218"/>
      <c r="Y46" s="218"/>
      <c r="Z46" s="217">
        <v>15000</v>
      </c>
      <c r="AA46" s="328"/>
    </row>
    <row r="47" spans="1:27" ht="33.75" customHeight="1">
      <c r="A47" s="222">
        <v>39600</v>
      </c>
      <c r="B47" s="221" t="s">
        <v>291</v>
      </c>
      <c r="C47" s="220" t="s">
        <v>55</v>
      </c>
      <c r="D47" s="220"/>
      <c r="E47" s="155" t="s">
        <v>290</v>
      </c>
      <c r="F47" s="219" t="s">
        <v>52</v>
      </c>
      <c r="G47" s="219" t="s">
        <v>52</v>
      </c>
      <c r="H47" s="219" t="s">
        <v>52</v>
      </c>
      <c r="I47" s="219" t="s">
        <v>52</v>
      </c>
      <c r="J47" s="60">
        <v>41766</v>
      </c>
      <c r="K47" s="60">
        <v>41767</v>
      </c>
      <c r="L47" s="60">
        <v>41768</v>
      </c>
      <c r="M47" s="60">
        <v>41769</v>
      </c>
      <c r="N47" s="60">
        <v>41770</v>
      </c>
      <c r="O47" s="60">
        <v>41771</v>
      </c>
      <c r="P47" s="61">
        <v>41772</v>
      </c>
      <c r="Q47" s="61">
        <v>41773</v>
      </c>
      <c r="R47" s="61">
        <v>41774</v>
      </c>
      <c r="S47" s="61">
        <v>41776</v>
      </c>
      <c r="T47" s="61">
        <v>41777</v>
      </c>
      <c r="U47" s="61">
        <v>41778</v>
      </c>
      <c r="V47" s="61">
        <v>41779</v>
      </c>
      <c r="W47" s="61">
        <v>41783</v>
      </c>
      <c r="X47" s="218"/>
      <c r="Y47" s="218"/>
      <c r="Z47" s="217">
        <v>180000</v>
      </c>
      <c r="AA47" s="329">
        <f>Z47+Z48</f>
        <v>332968.5</v>
      </c>
    </row>
    <row r="48" spans="1:27" ht="28.5" customHeight="1">
      <c r="A48" s="222">
        <v>39600</v>
      </c>
      <c r="B48" s="221" t="s">
        <v>289</v>
      </c>
      <c r="C48" s="220" t="s">
        <v>55</v>
      </c>
      <c r="D48" s="220"/>
      <c r="E48" s="155" t="s">
        <v>288</v>
      </c>
      <c r="F48" s="219" t="s">
        <v>52</v>
      </c>
      <c r="G48" s="219" t="s">
        <v>52</v>
      </c>
      <c r="H48" s="219" t="s">
        <v>52</v>
      </c>
      <c r="I48" s="219" t="s">
        <v>52</v>
      </c>
      <c r="J48" s="60">
        <v>41827</v>
      </c>
      <c r="K48" s="60">
        <v>41828</v>
      </c>
      <c r="L48" s="60">
        <v>41829</v>
      </c>
      <c r="M48" s="60">
        <v>41830</v>
      </c>
      <c r="N48" s="60">
        <v>41831</v>
      </c>
      <c r="O48" s="60">
        <v>41832</v>
      </c>
      <c r="P48" s="61">
        <v>41833</v>
      </c>
      <c r="Q48" s="61">
        <v>41834</v>
      </c>
      <c r="R48" s="61">
        <v>41835</v>
      </c>
      <c r="S48" s="61">
        <v>41837</v>
      </c>
      <c r="T48" s="61">
        <v>41838</v>
      </c>
      <c r="U48" s="61">
        <v>41839</v>
      </c>
      <c r="V48" s="61">
        <v>41840</v>
      </c>
      <c r="W48" s="61">
        <v>41844</v>
      </c>
      <c r="X48" s="218"/>
      <c r="Y48" s="218"/>
      <c r="Z48" s="217">
        <v>152968.5</v>
      </c>
      <c r="AA48" s="330"/>
    </row>
    <row r="49" spans="1:27" ht="12.75">
      <c r="A49" s="215"/>
      <c r="B49" s="214"/>
      <c r="C49" s="213"/>
      <c r="D49" s="213"/>
      <c r="E49" s="212"/>
      <c r="F49" s="211"/>
      <c r="G49" s="211"/>
      <c r="H49" s="211"/>
      <c r="I49" s="211"/>
      <c r="J49" s="211"/>
      <c r="K49" s="211"/>
      <c r="L49" s="211"/>
      <c r="M49" s="211"/>
      <c r="N49" s="211"/>
      <c r="O49" s="211"/>
      <c r="P49" s="210"/>
      <c r="Q49" s="210"/>
      <c r="R49" s="210"/>
      <c r="S49" s="210"/>
      <c r="T49" s="210"/>
      <c r="U49" s="210"/>
      <c r="V49" s="210"/>
      <c r="W49" s="210"/>
      <c r="X49" s="208"/>
      <c r="Y49" s="208"/>
      <c r="Z49" s="209"/>
      <c r="AA49" s="208"/>
    </row>
    <row r="50" spans="1:27" ht="12.75" customHeight="1">
      <c r="A50" s="319"/>
      <c r="B50" s="321" t="s">
        <v>8</v>
      </c>
      <c r="C50" s="298" t="s">
        <v>9</v>
      </c>
      <c r="D50" s="299"/>
      <c r="E50" s="299"/>
      <c r="F50" s="299"/>
      <c r="G50" s="299"/>
      <c r="H50" s="299"/>
      <c r="I50" s="299"/>
      <c r="J50" s="299"/>
      <c r="K50" s="299"/>
      <c r="L50" s="299"/>
      <c r="M50" s="299"/>
      <c r="N50" s="299"/>
      <c r="O50" s="299"/>
      <c r="P50" s="299"/>
      <c r="Q50" s="299"/>
      <c r="R50" s="299"/>
      <c r="S50" s="299"/>
      <c r="T50" s="299"/>
      <c r="U50" s="299"/>
      <c r="V50" s="299"/>
      <c r="W50" s="299"/>
      <c r="X50" s="299"/>
      <c r="Y50" s="300"/>
      <c r="Z50" s="204">
        <f>SUM(Z12:Z48)</f>
        <v>2345801.6</v>
      </c>
      <c r="AA50" s="114"/>
    </row>
    <row r="51" spans="1:27" ht="15.75">
      <c r="A51" s="320"/>
      <c r="B51" s="322"/>
      <c r="C51" s="292"/>
      <c r="D51" s="293"/>
      <c r="E51" s="293"/>
      <c r="F51" s="293"/>
      <c r="G51" s="293"/>
      <c r="H51" s="293"/>
      <c r="I51" s="293"/>
      <c r="J51" s="293"/>
      <c r="K51" s="293"/>
      <c r="L51" s="293"/>
      <c r="M51" s="293"/>
      <c r="N51" s="293"/>
      <c r="O51" s="293"/>
      <c r="P51" s="293"/>
      <c r="Q51" s="293"/>
      <c r="R51" s="293"/>
      <c r="S51" s="293"/>
      <c r="T51" s="293"/>
      <c r="U51" s="293"/>
      <c r="V51" s="293"/>
      <c r="W51" s="293"/>
      <c r="X51" s="293"/>
      <c r="Y51" s="294"/>
      <c r="Z51" s="203"/>
      <c r="AA51" s="204"/>
    </row>
    <row r="52" spans="1:27" ht="12.75">
      <c r="A52" s="69"/>
      <c r="B52" s="109"/>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69"/>
    </row>
    <row r="53" spans="1:27" ht="12.75">
      <c r="A53" s="69"/>
      <c r="B53" s="107"/>
      <c r="C53" s="106"/>
      <c r="D53" s="106"/>
      <c r="E53" s="105"/>
      <c r="F53" s="105"/>
      <c r="G53" s="105"/>
      <c r="H53" s="105"/>
      <c r="I53" s="105"/>
      <c r="J53" s="105"/>
      <c r="K53" s="105"/>
      <c r="L53" s="105"/>
      <c r="M53" s="105"/>
      <c r="N53" s="105"/>
      <c r="O53" s="105"/>
      <c r="P53" s="104"/>
      <c r="Q53" s="104"/>
      <c r="R53" s="74"/>
      <c r="S53" s="74"/>
      <c r="T53" s="74"/>
      <c r="U53" s="74"/>
      <c r="V53" s="103"/>
      <c r="W53" s="74"/>
      <c r="X53" s="74"/>
      <c r="Y53" s="102"/>
      <c r="Z53" s="69"/>
      <c r="AA53" s="69"/>
    </row>
    <row r="54" spans="1:27" ht="31.5">
      <c r="A54" s="69"/>
      <c r="B54" s="101" t="s">
        <v>10</v>
      </c>
      <c r="C54" s="96"/>
      <c r="D54" s="207" t="s">
        <v>334</v>
      </c>
      <c r="E54" s="86"/>
      <c r="F54" s="90" t="s">
        <v>46</v>
      </c>
      <c r="G54" s="263" t="s">
        <v>287</v>
      </c>
      <c r="H54" s="264"/>
      <c r="I54" s="89"/>
      <c r="J54" s="89"/>
      <c r="K54" s="99" t="s">
        <v>47</v>
      </c>
      <c r="L54" s="93"/>
      <c r="M54" s="98"/>
      <c r="N54" s="86"/>
      <c r="O54" s="97" t="s">
        <v>50</v>
      </c>
      <c r="P54" s="96"/>
      <c r="Q54" s="95"/>
      <c r="R54" s="78"/>
      <c r="S54" s="94" t="s">
        <v>19</v>
      </c>
      <c r="T54" s="93"/>
      <c r="U54" s="93"/>
      <c r="V54" s="92"/>
      <c r="W54" s="78"/>
      <c r="X54" s="290" t="s">
        <v>35</v>
      </c>
      <c r="Y54" s="291"/>
      <c r="Z54" s="263"/>
      <c r="AA54" s="264"/>
    </row>
    <row r="55" spans="1:27" ht="31.5">
      <c r="A55" s="69"/>
      <c r="B55" s="91" t="s">
        <v>18</v>
      </c>
      <c r="C55" s="84"/>
      <c r="D55" s="87"/>
      <c r="E55" s="86"/>
      <c r="F55" s="90" t="s">
        <v>32</v>
      </c>
      <c r="G55" s="263"/>
      <c r="H55" s="264"/>
      <c r="I55" s="89"/>
      <c r="J55" s="89"/>
      <c r="K55" s="88" t="s">
        <v>48</v>
      </c>
      <c r="L55" s="80"/>
      <c r="M55" s="87"/>
      <c r="N55" s="86"/>
      <c r="O55" s="85" t="s">
        <v>49</v>
      </c>
      <c r="P55" s="84"/>
      <c r="Q55" s="83"/>
      <c r="R55" s="78"/>
      <c r="S55" s="82" t="s">
        <v>34</v>
      </c>
      <c r="T55" s="81"/>
      <c r="U55" s="80"/>
      <c r="V55" s="79"/>
      <c r="W55" s="78"/>
      <c r="X55" s="290" t="s">
        <v>33</v>
      </c>
      <c r="Y55" s="291"/>
      <c r="Z55" s="263"/>
      <c r="AA55" s="264"/>
    </row>
    <row r="56" spans="1:27" ht="12.75">
      <c r="A56" s="69"/>
      <c r="B56" s="69"/>
      <c r="C56" s="69"/>
      <c r="D56" s="69"/>
      <c r="E56" s="71"/>
      <c r="F56" s="71"/>
      <c r="G56" s="71"/>
      <c r="H56" s="71"/>
      <c r="I56" s="71"/>
      <c r="J56" s="71"/>
      <c r="K56" s="71"/>
      <c r="L56" s="71"/>
      <c r="M56" s="71"/>
      <c r="N56" s="71"/>
      <c r="O56" s="71"/>
      <c r="P56" s="76"/>
      <c r="Q56" s="76"/>
      <c r="R56" s="76"/>
      <c r="S56" s="76"/>
      <c r="T56" s="76"/>
      <c r="U56" s="76"/>
      <c r="V56" s="76"/>
      <c r="W56" s="76"/>
      <c r="X56" s="76"/>
      <c r="Y56" s="76"/>
      <c r="Z56" s="76"/>
      <c r="AA56" s="69"/>
    </row>
    <row r="57" spans="1:27" ht="12.75">
      <c r="A57" s="69"/>
      <c r="B57" s="69"/>
      <c r="C57" s="69"/>
      <c r="D57" s="69"/>
      <c r="E57" s="71"/>
      <c r="F57" s="71"/>
      <c r="G57" s="71"/>
      <c r="H57" s="71"/>
      <c r="I57" s="71"/>
      <c r="J57" s="71"/>
      <c r="K57" s="71"/>
      <c r="L57" s="71"/>
      <c r="M57" s="71"/>
      <c r="N57" s="71"/>
      <c r="O57" s="71"/>
      <c r="P57" s="76"/>
      <c r="Q57" s="76"/>
      <c r="R57" s="76"/>
      <c r="S57" s="76"/>
      <c r="T57" s="76"/>
      <c r="U57" s="76"/>
      <c r="V57" s="76"/>
      <c r="W57" s="76"/>
      <c r="X57" s="76"/>
      <c r="Y57" s="76"/>
      <c r="Z57" s="76"/>
      <c r="AA57" s="69"/>
    </row>
    <row r="58" spans="1:27" ht="12.75">
      <c r="A58" s="69"/>
      <c r="B58" s="69"/>
      <c r="C58" s="69"/>
      <c r="D58" s="265" t="s">
        <v>286</v>
      </c>
      <c r="E58" s="266"/>
      <c r="F58" s="266"/>
      <c r="G58" s="266"/>
      <c r="H58" s="266"/>
      <c r="I58" s="266"/>
      <c r="J58" s="266"/>
      <c r="K58" s="266"/>
      <c r="L58" s="266"/>
      <c r="M58" s="266"/>
      <c r="N58" s="266"/>
      <c r="O58" s="266"/>
      <c r="P58" s="266"/>
      <c r="Q58" s="266"/>
      <c r="R58" s="266"/>
      <c r="S58" s="266"/>
      <c r="T58" s="266"/>
      <c r="U58" s="266"/>
      <c r="V58" s="267"/>
      <c r="W58" s="69"/>
      <c r="X58" s="69"/>
      <c r="Y58" s="69"/>
      <c r="Z58" s="69"/>
      <c r="AA58" s="69"/>
    </row>
    <row r="59" spans="1:27" ht="12.75">
      <c r="A59" s="69"/>
      <c r="B59" s="69"/>
      <c r="C59" s="69"/>
      <c r="D59" s="268"/>
      <c r="E59" s="269"/>
      <c r="F59" s="269"/>
      <c r="G59" s="269"/>
      <c r="H59" s="269"/>
      <c r="I59" s="269"/>
      <c r="J59" s="269"/>
      <c r="K59" s="269"/>
      <c r="L59" s="269"/>
      <c r="M59" s="269"/>
      <c r="N59" s="269"/>
      <c r="O59" s="269"/>
      <c r="P59" s="269"/>
      <c r="Q59" s="269"/>
      <c r="R59" s="269"/>
      <c r="S59" s="269"/>
      <c r="T59" s="269"/>
      <c r="U59" s="269"/>
      <c r="V59" s="270"/>
      <c r="W59" s="69"/>
      <c r="X59" s="69"/>
      <c r="Y59" s="69"/>
      <c r="Z59" s="69"/>
      <c r="AA59" s="69"/>
    </row>
    <row r="60" spans="1:27" ht="12.75">
      <c r="A60" s="69"/>
      <c r="B60" s="69"/>
      <c r="C60" s="69"/>
      <c r="D60" s="75"/>
      <c r="E60" s="74"/>
      <c r="F60" s="74"/>
      <c r="G60" s="74"/>
      <c r="H60" s="74"/>
      <c r="I60" s="74"/>
      <c r="J60" s="74"/>
      <c r="K60" s="74"/>
      <c r="L60" s="74"/>
      <c r="M60" s="74"/>
      <c r="N60" s="74"/>
      <c r="O60" s="74"/>
      <c r="P60" s="73"/>
      <c r="Q60" s="74"/>
      <c r="R60" s="73"/>
      <c r="S60" s="73"/>
      <c r="T60" s="73"/>
      <c r="U60" s="73"/>
      <c r="V60" s="72"/>
      <c r="W60" s="69"/>
      <c r="X60" s="69"/>
      <c r="Y60" s="69"/>
      <c r="Z60" s="69"/>
      <c r="AA60" s="69"/>
    </row>
    <row r="61" spans="2:26" ht="12.75">
      <c r="B61" s="69"/>
      <c r="C61" s="69"/>
      <c r="D61" s="284" t="s">
        <v>37</v>
      </c>
      <c r="E61" s="285"/>
      <c r="F61" s="285"/>
      <c r="G61" s="285"/>
      <c r="H61" s="285"/>
      <c r="I61" s="285"/>
      <c r="J61" s="285"/>
      <c r="K61" s="285"/>
      <c r="L61" s="285"/>
      <c r="M61" s="285"/>
      <c r="N61" s="285"/>
      <c r="O61" s="285"/>
      <c r="P61" s="285"/>
      <c r="Q61" s="285"/>
      <c r="R61" s="285"/>
      <c r="S61" s="285"/>
      <c r="T61" s="285"/>
      <c r="U61" s="285"/>
      <c r="V61" s="286"/>
      <c r="W61" s="69"/>
      <c r="X61" s="69"/>
      <c r="Y61" s="69"/>
      <c r="Z61" s="69"/>
    </row>
  </sheetData>
  <sheetProtection/>
  <mergeCells count="44">
    <mergeCell ref="AA25:AA26"/>
    <mergeCell ref="AA42:AA43"/>
    <mergeCell ref="AA45:AA46"/>
    <mergeCell ref="B2:AA2"/>
    <mergeCell ref="B3:AA3"/>
    <mergeCell ref="B4:AA4"/>
    <mergeCell ref="B5:AA5"/>
    <mergeCell ref="B6:AA6"/>
    <mergeCell ref="A8:E10"/>
    <mergeCell ref="F8:AA8"/>
    <mergeCell ref="F9:I9"/>
    <mergeCell ref="J9:M9"/>
    <mergeCell ref="N9:Q9"/>
    <mergeCell ref="R9:U9"/>
    <mergeCell ref="V9:W9"/>
    <mergeCell ref="X9:AA10"/>
    <mergeCell ref="F10:G10"/>
    <mergeCell ref="H10:I10"/>
    <mergeCell ref="J10:K10"/>
    <mergeCell ref="L10:M10"/>
    <mergeCell ref="N10:O10"/>
    <mergeCell ref="P10:Q10"/>
    <mergeCell ref="R10:S10"/>
    <mergeCell ref="T10:U10"/>
    <mergeCell ref="V10:W10"/>
    <mergeCell ref="AA13:AA14"/>
    <mergeCell ref="D58:V59"/>
    <mergeCell ref="D61:V61"/>
    <mergeCell ref="G54:H54"/>
    <mergeCell ref="X54:Y54"/>
    <mergeCell ref="AA17:AA18"/>
    <mergeCell ref="AA19:AA20"/>
    <mergeCell ref="AA23:AA24"/>
    <mergeCell ref="AA32:AA33"/>
    <mergeCell ref="AA34:AA35"/>
    <mergeCell ref="AA47:AA48"/>
    <mergeCell ref="Z54:AA54"/>
    <mergeCell ref="G55:H55"/>
    <mergeCell ref="X55:Y55"/>
    <mergeCell ref="Z55:AA55"/>
    <mergeCell ref="A50:A51"/>
    <mergeCell ref="B50:B51"/>
    <mergeCell ref="C50:Y50"/>
    <mergeCell ref="C51:Y5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AG68"/>
  <sheetViews>
    <sheetView zoomScale="130" zoomScaleNormal="130" zoomScalePageLayoutView="0" workbookViewId="0" topLeftCell="A1">
      <selection activeCell="Z25" sqref="Z25"/>
    </sheetView>
  </sheetViews>
  <sheetFormatPr defaultColWidth="9.140625" defaultRowHeight="12.75"/>
  <cols>
    <col min="1" max="1" width="9.140625" style="69" customWidth="1"/>
    <col min="2" max="2" width="23.421875" style="70" customWidth="1"/>
    <col min="3" max="5" width="12.7109375" style="70" customWidth="1"/>
    <col min="6" max="6" width="12.421875" style="70" customWidth="1"/>
    <col min="7" max="7" width="13.28125" style="70" customWidth="1"/>
    <col min="8" max="8" width="13.57421875" style="70" customWidth="1"/>
    <col min="9" max="13" width="12.7109375" style="70" customWidth="1"/>
    <col min="14" max="14" width="13.421875" style="70" customWidth="1"/>
    <col min="15" max="15" width="13.140625" style="70" customWidth="1"/>
    <col min="16" max="21" width="12.7109375" style="69" customWidth="1"/>
    <col min="22" max="22" width="15.28125" style="69" customWidth="1"/>
    <col min="23" max="23" width="16.8515625" style="69" customWidth="1"/>
    <col min="24" max="26" width="12.7109375" style="69" customWidth="1"/>
    <col min="27" max="27" width="12.57421875" style="69" customWidth="1"/>
    <col min="28" max="31" width="12.7109375" style="69" customWidth="1"/>
    <col min="32" max="32" width="11.7109375" style="69" customWidth="1"/>
    <col min="33" max="33" width="10.8515625" style="69" customWidth="1"/>
    <col min="34" max="16384" width="9.140625" style="69" customWidth="1"/>
  </cols>
  <sheetData>
    <row r="1" spans="2:27" s="70" customFormat="1" ht="15.75">
      <c r="B1" s="305" t="s">
        <v>22</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row>
    <row r="2" spans="2:32" ht="15.75" customHeight="1">
      <c r="B2" s="305" t="s">
        <v>170</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149"/>
      <c r="AC2" s="146"/>
      <c r="AD2" s="146"/>
      <c r="AE2" s="146"/>
      <c r="AF2" s="146"/>
    </row>
    <row r="3" spans="2:32" ht="15.75" customHeight="1">
      <c r="B3" s="305" t="s">
        <v>169</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149"/>
      <c r="AC3" s="146"/>
      <c r="AD3" s="146"/>
      <c r="AE3" s="146"/>
      <c r="AF3" s="146"/>
    </row>
    <row r="4" spans="2:32" ht="15.75" customHeight="1">
      <c r="B4" s="305" t="s">
        <v>208</v>
      </c>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148"/>
      <c r="AC4" s="146"/>
      <c r="AD4" s="146"/>
      <c r="AE4" s="146"/>
      <c r="AF4" s="146"/>
    </row>
    <row r="5" spans="2:33" s="146" customFormat="1" ht="15.75" customHeight="1">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147"/>
      <c r="AC5" s="147"/>
      <c r="AD5" s="147"/>
      <c r="AE5" s="147"/>
      <c r="AF5" s="147"/>
      <c r="AG5" s="147"/>
    </row>
    <row r="6" spans="17:32" ht="8.25" customHeight="1">
      <c r="Q6" s="145"/>
      <c r="R6" s="145"/>
      <c r="S6" s="145"/>
      <c r="T6" s="145"/>
      <c r="U6" s="145"/>
      <c r="AC6" s="144"/>
      <c r="AD6" s="144"/>
      <c r="AE6" s="144"/>
      <c r="AF6" s="71"/>
    </row>
    <row r="7" spans="1:28" ht="22.5" customHeight="1">
      <c r="A7" s="307" t="s">
        <v>24</v>
      </c>
      <c r="B7" s="308"/>
      <c r="C7" s="308"/>
      <c r="D7" s="308"/>
      <c r="E7" s="309"/>
      <c r="F7" s="281" t="s">
        <v>45</v>
      </c>
      <c r="G7" s="281"/>
      <c r="H7" s="281"/>
      <c r="I7" s="281"/>
      <c r="J7" s="281"/>
      <c r="K7" s="281"/>
      <c r="L7" s="281"/>
      <c r="M7" s="281"/>
      <c r="N7" s="281"/>
      <c r="O7" s="281"/>
      <c r="P7" s="281"/>
      <c r="Q7" s="281"/>
      <c r="R7" s="281"/>
      <c r="S7" s="281"/>
      <c r="T7" s="281"/>
      <c r="U7" s="281"/>
      <c r="V7" s="281"/>
      <c r="W7" s="281"/>
      <c r="X7" s="281"/>
      <c r="Y7" s="281"/>
      <c r="Z7" s="281"/>
      <c r="AA7" s="289"/>
      <c r="AB7" s="74"/>
    </row>
    <row r="8" spans="1:28" ht="22.5" customHeight="1">
      <c r="A8" s="310"/>
      <c r="B8" s="311"/>
      <c r="C8" s="311"/>
      <c r="D8" s="311"/>
      <c r="E8" s="312"/>
      <c r="F8" s="281" t="s">
        <v>38</v>
      </c>
      <c r="G8" s="281"/>
      <c r="H8" s="281"/>
      <c r="I8" s="289"/>
      <c r="J8" s="280" t="s">
        <v>39</v>
      </c>
      <c r="K8" s="281"/>
      <c r="L8" s="281"/>
      <c r="M8" s="289"/>
      <c r="N8" s="280" t="s">
        <v>7</v>
      </c>
      <c r="O8" s="281"/>
      <c r="P8" s="281"/>
      <c r="Q8" s="281"/>
      <c r="R8" s="280" t="s">
        <v>28</v>
      </c>
      <c r="S8" s="281"/>
      <c r="T8" s="281"/>
      <c r="U8" s="289"/>
      <c r="V8" s="280" t="s">
        <v>51</v>
      </c>
      <c r="W8" s="289"/>
      <c r="X8" s="274" t="s">
        <v>2</v>
      </c>
      <c r="Y8" s="275"/>
      <c r="Z8" s="275"/>
      <c r="AA8" s="276"/>
      <c r="AB8" s="74"/>
    </row>
    <row r="9" spans="1:27" ht="99.75" customHeight="1" thickBot="1">
      <c r="A9" s="310"/>
      <c r="B9" s="311"/>
      <c r="C9" s="311"/>
      <c r="D9" s="311"/>
      <c r="E9" s="312"/>
      <c r="F9" s="272" t="s">
        <v>29</v>
      </c>
      <c r="G9" s="273"/>
      <c r="H9" s="295" t="s">
        <v>30</v>
      </c>
      <c r="I9" s="288"/>
      <c r="J9" s="287" t="s">
        <v>31</v>
      </c>
      <c r="K9" s="288"/>
      <c r="L9" s="287" t="s">
        <v>41</v>
      </c>
      <c r="M9" s="288"/>
      <c r="N9" s="287" t="s">
        <v>42</v>
      </c>
      <c r="O9" s="288"/>
      <c r="P9" s="287" t="s">
        <v>25</v>
      </c>
      <c r="Q9" s="288"/>
      <c r="R9" s="287" t="s">
        <v>26</v>
      </c>
      <c r="S9" s="288"/>
      <c r="T9" s="287" t="s">
        <v>43</v>
      </c>
      <c r="U9" s="288"/>
      <c r="V9" s="287" t="s">
        <v>44</v>
      </c>
      <c r="W9" s="288"/>
      <c r="X9" s="277"/>
      <c r="Y9" s="278"/>
      <c r="Z9" s="278"/>
      <c r="AA9" s="279"/>
    </row>
    <row r="10" spans="1:27" ht="52.5" customHeight="1" thickTop="1">
      <c r="A10" s="193" t="s">
        <v>40</v>
      </c>
      <c r="B10" s="142" t="s">
        <v>5</v>
      </c>
      <c r="C10" s="139" t="s">
        <v>6</v>
      </c>
      <c r="D10" s="139" t="s">
        <v>11</v>
      </c>
      <c r="E10" s="140" t="s">
        <v>3</v>
      </c>
      <c r="F10" s="141" t="s">
        <v>20</v>
      </c>
      <c r="G10" s="141" t="s">
        <v>21</v>
      </c>
      <c r="H10" s="141" t="s">
        <v>20</v>
      </c>
      <c r="I10" s="141" t="s">
        <v>21</v>
      </c>
      <c r="J10" s="141" t="s">
        <v>20</v>
      </c>
      <c r="K10" s="141" t="s">
        <v>21</v>
      </c>
      <c r="L10" s="141" t="s">
        <v>20</v>
      </c>
      <c r="M10" s="141" t="s">
        <v>21</v>
      </c>
      <c r="N10" s="141" t="s">
        <v>20</v>
      </c>
      <c r="O10" s="141" t="s">
        <v>21</v>
      </c>
      <c r="P10" s="140" t="s">
        <v>20</v>
      </c>
      <c r="Q10" s="140" t="s">
        <v>21</v>
      </c>
      <c r="R10" s="140" t="s">
        <v>20</v>
      </c>
      <c r="S10" s="140" t="s">
        <v>21</v>
      </c>
      <c r="T10" s="140" t="s">
        <v>20</v>
      </c>
      <c r="U10" s="140" t="s">
        <v>21</v>
      </c>
      <c r="V10" s="140" t="s">
        <v>20</v>
      </c>
      <c r="W10" s="140" t="s">
        <v>21</v>
      </c>
      <c r="X10" s="139" t="s">
        <v>12</v>
      </c>
      <c r="Y10" s="139" t="s">
        <v>13</v>
      </c>
      <c r="Z10" s="140" t="s">
        <v>14</v>
      </c>
      <c r="AA10" s="139" t="s">
        <v>4</v>
      </c>
    </row>
    <row r="11" spans="1:27" ht="29.25" customHeight="1">
      <c r="A11" s="192"/>
      <c r="B11" s="301" t="s">
        <v>23</v>
      </c>
      <c r="C11" s="283" t="s">
        <v>15</v>
      </c>
      <c r="D11" s="283" t="s">
        <v>16</v>
      </c>
      <c r="E11" s="303" t="s">
        <v>17</v>
      </c>
      <c r="F11" s="134" t="s">
        <v>9</v>
      </c>
      <c r="G11" s="134" t="s">
        <v>9</v>
      </c>
      <c r="H11" s="134" t="s">
        <v>9</v>
      </c>
      <c r="I11" s="134" t="s">
        <v>9</v>
      </c>
      <c r="J11" s="134" t="s">
        <v>9</v>
      </c>
      <c r="K11" s="134" t="s">
        <v>9</v>
      </c>
      <c r="L11" s="134" t="s">
        <v>9</v>
      </c>
      <c r="M11" s="134" t="s">
        <v>9</v>
      </c>
      <c r="N11" s="134" t="s">
        <v>9</v>
      </c>
      <c r="O11" s="134" t="s">
        <v>9</v>
      </c>
      <c r="P11" s="134" t="s">
        <v>9</v>
      </c>
      <c r="Q11" s="134" t="s">
        <v>9</v>
      </c>
      <c r="R11" s="134" t="s">
        <v>9</v>
      </c>
      <c r="S11" s="134" t="s">
        <v>9</v>
      </c>
      <c r="T11" s="134" t="s">
        <v>9</v>
      </c>
      <c r="U11" s="134" t="s">
        <v>9</v>
      </c>
      <c r="V11" s="134" t="s">
        <v>9</v>
      </c>
      <c r="W11" s="134" t="s">
        <v>9</v>
      </c>
      <c r="X11" s="282" t="s">
        <v>1</v>
      </c>
      <c r="Y11" s="282" t="s">
        <v>1</v>
      </c>
      <c r="Z11" s="271" t="s">
        <v>27</v>
      </c>
      <c r="AA11" s="282" t="s">
        <v>1</v>
      </c>
    </row>
    <row r="12" spans="1:29" ht="32.25" customHeight="1">
      <c r="A12" s="114"/>
      <c r="B12" s="301"/>
      <c r="C12" s="283"/>
      <c r="D12" s="283"/>
      <c r="E12" s="303"/>
      <c r="F12" s="136" t="s">
        <v>1</v>
      </c>
      <c r="G12" s="136" t="s">
        <v>1</v>
      </c>
      <c r="H12" s="136" t="s">
        <v>1</v>
      </c>
      <c r="I12" s="136" t="s">
        <v>1</v>
      </c>
      <c r="J12" s="136" t="s">
        <v>1</v>
      </c>
      <c r="K12" s="136" t="s">
        <v>1</v>
      </c>
      <c r="L12" s="136" t="s">
        <v>1</v>
      </c>
      <c r="M12" s="136" t="s">
        <v>1</v>
      </c>
      <c r="N12" s="136" t="s">
        <v>1</v>
      </c>
      <c r="O12" s="136" t="s">
        <v>1</v>
      </c>
      <c r="P12" s="136" t="s">
        <v>1</v>
      </c>
      <c r="Q12" s="135" t="s">
        <v>1</v>
      </c>
      <c r="R12" s="135" t="s">
        <v>1</v>
      </c>
      <c r="S12" s="135" t="s">
        <v>1</v>
      </c>
      <c r="T12" s="135" t="s">
        <v>1</v>
      </c>
      <c r="U12" s="135" t="s">
        <v>1</v>
      </c>
      <c r="V12" s="135" t="s">
        <v>1</v>
      </c>
      <c r="W12" s="135" t="s">
        <v>1</v>
      </c>
      <c r="X12" s="282"/>
      <c r="Y12" s="282"/>
      <c r="Z12" s="271"/>
      <c r="AA12" s="282"/>
      <c r="AB12" s="206"/>
      <c r="AC12" s="206"/>
    </row>
    <row r="13" spans="1:29" ht="32.25" customHeight="1">
      <c r="A13" s="114">
        <v>25400</v>
      </c>
      <c r="B13" s="181" t="s">
        <v>281</v>
      </c>
      <c r="C13" s="138" t="s">
        <v>55</v>
      </c>
      <c r="D13" s="138"/>
      <c r="E13" s="137" t="s">
        <v>76</v>
      </c>
      <c r="F13" s="179" t="s">
        <v>52</v>
      </c>
      <c r="G13" s="179" t="s">
        <v>52</v>
      </c>
      <c r="H13" s="179" t="s">
        <v>52</v>
      </c>
      <c r="I13" s="179" t="s">
        <v>52</v>
      </c>
      <c r="J13" s="123">
        <v>41797</v>
      </c>
      <c r="K13" s="123">
        <v>41798</v>
      </c>
      <c r="L13" s="123">
        <v>41799</v>
      </c>
      <c r="M13" s="123">
        <v>41800</v>
      </c>
      <c r="N13" s="123">
        <v>41801</v>
      </c>
      <c r="O13" s="123">
        <v>41802</v>
      </c>
      <c r="P13" s="183">
        <v>41803</v>
      </c>
      <c r="Q13" s="183">
        <v>41804</v>
      </c>
      <c r="R13" s="183">
        <v>41805</v>
      </c>
      <c r="S13" s="183">
        <v>41807</v>
      </c>
      <c r="T13" s="183">
        <v>41808</v>
      </c>
      <c r="U13" s="183">
        <v>41809</v>
      </c>
      <c r="V13" s="183">
        <v>41810</v>
      </c>
      <c r="W13" s="183">
        <v>41814</v>
      </c>
      <c r="X13" s="199"/>
      <c r="Y13" s="199"/>
      <c r="Z13" s="205">
        <v>110000</v>
      </c>
      <c r="AA13" s="199"/>
      <c r="AB13" s="206"/>
      <c r="AC13" s="206"/>
    </row>
    <row r="14" spans="1:29" ht="32.25" customHeight="1">
      <c r="A14" s="114">
        <v>29100</v>
      </c>
      <c r="B14" s="181" t="s">
        <v>282</v>
      </c>
      <c r="C14" s="138" t="s">
        <v>53</v>
      </c>
      <c r="D14" s="138"/>
      <c r="E14" s="137" t="s">
        <v>74</v>
      </c>
      <c r="F14" s="179" t="s">
        <v>52</v>
      </c>
      <c r="G14" s="179" t="s">
        <v>52</v>
      </c>
      <c r="H14" s="179" t="s">
        <v>52</v>
      </c>
      <c r="I14" s="179" t="s">
        <v>52</v>
      </c>
      <c r="J14" s="123">
        <v>41766</v>
      </c>
      <c r="K14" s="123">
        <v>41767</v>
      </c>
      <c r="L14" s="123">
        <v>41768</v>
      </c>
      <c r="M14" s="123">
        <v>41769</v>
      </c>
      <c r="N14" s="123">
        <v>41770</v>
      </c>
      <c r="O14" s="123">
        <v>41771</v>
      </c>
      <c r="P14" s="183">
        <v>41772</v>
      </c>
      <c r="Q14" s="183">
        <v>41773</v>
      </c>
      <c r="R14" s="183">
        <v>41774</v>
      </c>
      <c r="S14" s="183">
        <v>41776</v>
      </c>
      <c r="T14" s="183">
        <v>41777</v>
      </c>
      <c r="U14" s="183">
        <v>41778</v>
      </c>
      <c r="V14" s="183">
        <v>41779</v>
      </c>
      <c r="W14" s="183">
        <v>41783</v>
      </c>
      <c r="X14" s="199"/>
      <c r="Y14" s="199"/>
      <c r="Z14" s="205">
        <v>36000</v>
      </c>
      <c r="AA14" s="199"/>
      <c r="AB14" s="206"/>
      <c r="AC14" s="206"/>
    </row>
    <row r="15" spans="1:27" ht="29.25" customHeight="1">
      <c r="A15" s="114">
        <v>31100</v>
      </c>
      <c r="B15" s="181" t="s">
        <v>77</v>
      </c>
      <c r="C15" s="138" t="s">
        <v>55</v>
      </c>
      <c r="D15" s="138"/>
      <c r="E15" s="179" t="s">
        <v>72</v>
      </c>
      <c r="F15" s="179" t="s">
        <v>52</v>
      </c>
      <c r="G15" s="179" t="s">
        <v>52</v>
      </c>
      <c r="H15" s="179" t="s">
        <v>52</v>
      </c>
      <c r="I15" s="179" t="s">
        <v>52</v>
      </c>
      <c r="J15" s="123">
        <v>41766</v>
      </c>
      <c r="K15" s="123">
        <v>41767</v>
      </c>
      <c r="L15" s="123">
        <v>41768</v>
      </c>
      <c r="M15" s="123">
        <v>41769</v>
      </c>
      <c r="N15" s="123">
        <v>41770</v>
      </c>
      <c r="O15" s="123">
        <v>41771</v>
      </c>
      <c r="P15" s="183">
        <v>41772</v>
      </c>
      <c r="Q15" s="183">
        <v>41773</v>
      </c>
      <c r="R15" s="183">
        <v>41774</v>
      </c>
      <c r="S15" s="183">
        <v>41776</v>
      </c>
      <c r="T15" s="183">
        <v>41777</v>
      </c>
      <c r="U15" s="183">
        <v>41778</v>
      </c>
      <c r="V15" s="183">
        <v>41779</v>
      </c>
      <c r="W15" s="183">
        <v>41783</v>
      </c>
      <c r="X15" s="134"/>
      <c r="Y15" s="134"/>
      <c r="Z15" s="205">
        <v>135000</v>
      </c>
      <c r="AA15" s="134"/>
    </row>
    <row r="16" spans="1:27" ht="29.25" customHeight="1">
      <c r="A16" s="114">
        <v>33100</v>
      </c>
      <c r="B16" s="181" t="s">
        <v>283</v>
      </c>
      <c r="C16" s="138" t="s">
        <v>53</v>
      </c>
      <c r="D16" s="138"/>
      <c r="E16" s="179" t="s">
        <v>70</v>
      </c>
      <c r="F16" s="179" t="s">
        <v>52</v>
      </c>
      <c r="G16" s="179" t="s">
        <v>52</v>
      </c>
      <c r="H16" s="179" t="s">
        <v>52</v>
      </c>
      <c r="I16" s="179" t="s">
        <v>52</v>
      </c>
      <c r="J16" s="123">
        <v>41766</v>
      </c>
      <c r="K16" s="123">
        <v>41767</v>
      </c>
      <c r="L16" s="123">
        <v>41768</v>
      </c>
      <c r="M16" s="123">
        <v>41769</v>
      </c>
      <c r="N16" s="123">
        <v>41770</v>
      </c>
      <c r="O16" s="123">
        <v>41771</v>
      </c>
      <c r="P16" s="183">
        <v>41772</v>
      </c>
      <c r="Q16" s="183">
        <v>41773</v>
      </c>
      <c r="R16" s="183">
        <v>41774</v>
      </c>
      <c r="S16" s="183">
        <v>41776</v>
      </c>
      <c r="T16" s="183">
        <v>41777</v>
      </c>
      <c r="U16" s="183">
        <v>41778</v>
      </c>
      <c r="V16" s="183">
        <v>41779</v>
      </c>
      <c r="W16" s="183">
        <v>41783</v>
      </c>
      <c r="X16" s="134"/>
      <c r="Y16" s="134"/>
      <c r="Z16" s="205">
        <v>38000</v>
      </c>
      <c r="AA16" s="134"/>
    </row>
    <row r="17" spans="1:27" ht="29.25" customHeight="1">
      <c r="A17" s="114">
        <v>33300</v>
      </c>
      <c r="B17" s="181" t="s">
        <v>75</v>
      </c>
      <c r="C17" s="138" t="s">
        <v>55</v>
      </c>
      <c r="D17" s="138"/>
      <c r="E17" s="179" t="s">
        <v>68</v>
      </c>
      <c r="F17" s="179" t="s">
        <v>52</v>
      </c>
      <c r="G17" s="179" t="s">
        <v>52</v>
      </c>
      <c r="H17" s="179" t="s">
        <v>52</v>
      </c>
      <c r="I17" s="179" t="s">
        <v>52</v>
      </c>
      <c r="J17" s="123">
        <v>41766</v>
      </c>
      <c r="K17" s="123">
        <v>41767</v>
      </c>
      <c r="L17" s="123">
        <v>41768</v>
      </c>
      <c r="M17" s="123">
        <v>41769</v>
      </c>
      <c r="N17" s="123">
        <v>41770</v>
      </c>
      <c r="O17" s="123">
        <v>41771</v>
      </c>
      <c r="P17" s="183">
        <v>41772</v>
      </c>
      <c r="Q17" s="183">
        <v>41773</v>
      </c>
      <c r="R17" s="183">
        <v>41774</v>
      </c>
      <c r="S17" s="183">
        <v>41776</v>
      </c>
      <c r="T17" s="183">
        <v>41777</v>
      </c>
      <c r="U17" s="183">
        <v>41778</v>
      </c>
      <c r="V17" s="183">
        <v>41779</v>
      </c>
      <c r="W17" s="183">
        <v>41783</v>
      </c>
      <c r="X17" s="134"/>
      <c r="Y17" s="134"/>
      <c r="Z17" s="205">
        <v>90000</v>
      </c>
      <c r="AA17" s="134"/>
    </row>
    <row r="18" spans="1:27" ht="29.25" customHeight="1">
      <c r="A18" s="114">
        <v>33700</v>
      </c>
      <c r="B18" s="181" t="s">
        <v>284</v>
      </c>
      <c r="C18" s="138" t="s">
        <v>53</v>
      </c>
      <c r="D18" s="138"/>
      <c r="E18" s="179" t="s">
        <v>66</v>
      </c>
      <c r="F18" s="179" t="s">
        <v>52</v>
      </c>
      <c r="G18" s="179" t="s">
        <v>52</v>
      </c>
      <c r="H18" s="179" t="s">
        <v>52</v>
      </c>
      <c r="I18" s="179" t="s">
        <v>52</v>
      </c>
      <c r="J18" s="123">
        <v>41766</v>
      </c>
      <c r="K18" s="123">
        <v>41767</v>
      </c>
      <c r="L18" s="123">
        <v>41768</v>
      </c>
      <c r="M18" s="123">
        <v>41769</v>
      </c>
      <c r="N18" s="123">
        <v>41770</v>
      </c>
      <c r="O18" s="123">
        <v>41771</v>
      </c>
      <c r="P18" s="183">
        <v>41772</v>
      </c>
      <c r="Q18" s="183">
        <v>41773</v>
      </c>
      <c r="R18" s="183">
        <v>41774</v>
      </c>
      <c r="S18" s="183">
        <v>41776</v>
      </c>
      <c r="T18" s="183">
        <v>41777</v>
      </c>
      <c r="U18" s="183">
        <v>41778</v>
      </c>
      <c r="V18" s="183">
        <v>41779</v>
      </c>
      <c r="W18" s="183">
        <v>41783</v>
      </c>
      <c r="X18" s="134"/>
      <c r="Y18" s="134"/>
      <c r="Z18" s="205">
        <v>9000</v>
      </c>
      <c r="AA18" s="134"/>
    </row>
    <row r="19" spans="1:27" ht="29.25" customHeight="1">
      <c r="A19" s="114">
        <v>34400</v>
      </c>
      <c r="B19" s="181" t="s">
        <v>69</v>
      </c>
      <c r="C19" s="138" t="s">
        <v>55</v>
      </c>
      <c r="D19" s="138"/>
      <c r="E19" s="179" t="s">
        <v>63</v>
      </c>
      <c r="F19" s="179" t="s">
        <v>52</v>
      </c>
      <c r="G19" s="179" t="s">
        <v>52</v>
      </c>
      <c r="H19" s="179" t="s">
        <v>52</v>
      </c>
      <c r="I19" s="179" t="s">
        <v>52</v>
      </c>
      <c r="J19" s="123">
        <v>41766</v>
      </c>
      <c r="K19" s="123">
        <v>41767</v>
      </c>
      <c r="L19" s="123">
        <v>41768</v>
      </c>
      <c r="M19" s="123">
        <v>41769</v>
      </c>
      <c r="N19" s="123">
        <v>41770</v>
      </c>
      <c r="O19" s="123">
        <v>41771</v>
      </c>
      <c r="P19" s="183">
        <v>41772</v>
      </c>
      <c r="Q19" s="183">
        <v>41773</v>
      </c>
      <c r="R19" s="183">
        <v>41774</v>
      </c>
      <c r="S19" s="183">
        <v>41776</v>
      </c>
      <c r="T19" s="183">
        <v>41777</v>
      </c>
      <c r="U19" s="183">
        <v>41778</v>
      </c>
      <c r="V19" s="183">
        <v>41779</v>
      </c>
      <c r="W19" s="183">
        <v>41783</v>
      </c>
      <c r="X19" s="134"/>
      <c r="Y19" s="134"/>
      <c r="Z19" s="205">
        <v>80000</v>
      </c>
      <c r="AA19" s="134"/>
    </row>
    <row r="20" spans="1:27" ht="29.25" customHeight="1">
      <c r="A20" s="114">
        <v>35610</v>
      </c>
      <c r="B20" s="181" t="s">
        <v>67</v>
      </c>
      <c r="C20" s="198" t="s">
        <v>64</v>
      </c>
      <c r="D20" s="138"/>
      <c r="E20" s="179" t="s">
        <v>61</v>
      </c>
      <c r="F20" s="179" t="s">
        <v>52</v>
      </c>
      <c r="G20" s="179" t="s">
        <v>52</v>
      </c>
      <c r="H20" s="179" t="s">
        <v>52</v>
      </c>
      <c r="I20" s="179" t="s">
        <v>52</v>
      </c>
      <c r="J20" s="123">
        <v>41766</v>
      </c>
      <c r="K20" s="123">
        <v>41767</v>
      </c>
      <c r="L20" s="123">
        <v>41768</v>
      </c>
      <c r="M20" s="123">
        <v>41769</v>
      </c>
      <c r="N20" s="123">
        <v>41770</v>
      </c>
      <c r="O20" s="123">
        <v>41771</v>
      </c>
      <c r="P20" s="183">
        <v>41772</v>
      </c>
      <c r="Q20" s="183">
        <v>41773</v>
      </c>
      <c r="R20" s="183">
        <v>41774</v>
      </c>
      <c r="S20" s="183">
        <v>41776</v>
      </c>
      <c r="T20" s="183">
        <v>41777</v>
      </c>
      <c r="U20" s="183">
        <v>41778</v>
      </c>
      <c r="V20" s="183">
        <v>41779</v>
      </c>
      <c r="W20" s="183">
        <v>41783</v>
      </c>
      <c r="X20" s="134"/>
      <c r="Y20" s="134"/>
      <c r="Z20" s="205">
        <v>40000</v>
      </c>
      <c r="AA20" s="134"/>
    </row>
    <row r="21" spans="1:27" ht="29.25" customHeight="1">
      <c r="A21" s="114">
        <v>35620</v>
      </c>
      <c r="B21" s="181" t="s">
        <v>65</v>
      </c>
      <c r="C21" s="198" t="s">
        <v>64</v>
      </c>
      <c r="D21" s="138"/>
      <c r="E21" s="179" t="s">
        <v>59</v>
      </c>
      <c r="F21" s="179" t="s">
        <v>52</v>
      </c>
      <c r="G21" s="179" t="s">
        <v>52</v>
      </c>
      <c r="H21" s="179" t="s">
        <v>52</v>
      </c>
      <c r="I21" s="179" t="s">
        <v>52</v>
      </c>
      <c r="J21" s="123">
        <v>41766</v>
      </c>
      <c r="K21" s="123">
        <v>41767</v>
      </c>
      <c r="L21" s="123">
        <v>41768</v>
      </c>
      <c r="M21" s="123">
        <v>41769</v>
      </c>
      <c r="N21" s="123">
        <v>41770</v>
      </c>
      <c r="O21" s="123">
        <v>41771</v>
      </c>
      <c r="P21" s="183">
        <v>41772</v>
      </c>
      <c r="Q21" s="183">
        <v>41773</v>
      </c>
      <c r="R21" s="183">
        <v>41774</v>
      </c>
      <c r="S21" s="183">
        <v>41776</v>
      </c>
      <c r="T21" s="183">
        <v>41777</v>
      </c>
      <c r="U21" s="183">
        <v>41778</v>
      </c>
      <c r="V21" s="183">
        <v>41779</v>
      </c>
      <c r="W21" s="183">
        <v>41783</v>
      </c>
      <c r="X21" s="134"/>
      <c r="Y21" s="134"/>
      <c r="Z21" s="205">
        <v>100000</v>
      </c>
      <c r="AA21" s="134"/>
    </row>
    <row r="22" spans="1:27" ht="29.25" customHeight="1">
      <c r="A22" s="114">
        <v>35800</v>
      </c>
      <c r="B22" s="181" t="s">
        <v>90</v>
      </c>
      <c r="C22" s="138" t="s">
        <v>53</v>
      </c>
      <c r="D22" s="138"/>
      <c r="E22" s="179" t="s">
        <v>57</v>
      </c>
      <c r="F22" s="179" t="s">
        <v>52</v>
      </c>
      <c r="G22" s="179" t="s">
        <v>52</v>
      </c>
      <c r="H22" s="179" t="s">
        <v>52</v>
      </c>
      <c r="I22" s="179" t="s">
        <v>52</v>
      </c>
      <c r="J22" s="123">
        <v>41766</v>
      </c>
      <c r="K22" s="123">
        <v>41767</v>
      </c>
      <c r="L22" s="123">
        <v>41768</v>
      </c>
      <c r="M22" s="123">
        <v>41769</v>
      </c>
      <c r="N22" s="123">
        <v>41770</v>
      </c>
      <c r="O22" s="123">
        <v>41771</v>
      </c>
      <c r="P22" s="183">
        <v>41772</v>
      </c>
      <c r="Q22" s="183">
        <v>41773</v>
      </c>
      <c r="R22" s="183">
        <v>41774</v>
      </c>
      <c r="S22" s="183">
        <v>41776</v>
      </c>
      <c r="T22" s="183">
        <v>41777</v>
      </c>
      <c r="U22" s="183">
        <v>41778</v>
      </c>
      <c r="V22" s="183">
        <v>41779</v>
      </c>
      <c r="W22" s="183">
        <v>41783</v>
      </c>
      <c r="X22" s="134"/>
      <c r="Y22" s="134"/>
      <c r="Z22" s="205">
        <v>40000</v>
      </c>
      <c r="AA22" s="134"/>
    </row>
    <row r="23" spans="1:27" ht="33.75" customHeight="1">
      <c r="A23" s="114">
        <v>39600</v>
      </c>
      <c r="B23" s="181" t="s">
        <v>58</v>
      </c>
      <c r="C23" s="193" t="s">
        <v>55</v>
      </c>
      <c r="D23" s="138"/>
      <c r="E23" s="179" t="s">
        <v>285</v>
      </c>
      <c r="F23" s="179" t="s">
        <v>52</v>
      </c>
      <c r="G23" s="179" t="s">
        <v>52</v>
      </c>
      <c r="H23" s="179" t="s">
        <v>52</v>
      </c>
      <c r="I23" s="179" t="s">
        <v>52</v>
      </c>
      <c r="J23" s="123">
        <v>41766</v>
      </c>
      <c r="K23" s="123">
        <v>41767</v>
      </c>
      <c r="L23" s="123">
        <v>41768</v>
      </c>
      <c r="M23" s="123">
        <v>41769</v>
      </c>
      <c r="N23" s="123">
        <v>41770</v>
      </c>
      <c r="O23" s="123">
        <v>41771</v>
      </c>
      <c r="P23" s="183">
        <v>41772</v>
      </c>
      <c r="Q23" s="183">
        <v>41773</v>
      </c>
      <c r="R23" s="183">
        <v>41774</v>
      </c>
      <c r="S23" s="183">
        <v>41776</v>
      </c>
      <c r="T23" s="183">
        <v>41777</v>
      </c>
      <c r="U23" s="183">
        <v>41778</v>
      </c>
      <c r="V23" s="183">
        <v>41779</v>
      </c>
      <c r="W23" s="183">
        <v>41783</v>
      </c>
      <c r="X23" s="134"/>
      <c r="Y23" s="134"/>
      <c r="Z23" s="205">
        <v>81392</v>
      </c>
      <c r="AA23" s="134"/>
    </row>
    <row r="24" spans="1:29" ht="33" customHeight="1">
      <c r="A24" s="114"/>
      <c r="B24" s="304" t="s">
        <v>8</v>
      </c>
      <c r="C24" s="333" t="s">
        <v>9</v>
      </c>
      <c r="D24" s="333"/>
      <c r="E24" s="333"/>
      <c r="F24" s="333"/>
      <c r="G24" s="333"/>
      <c r="H24" s="333"/>
      <c r="I24" s="333"/>
      <c r="J24" s="333"/>
      <c r="K24" s="333"/>
      <c r="L24" s="333"/>
      <c r="M24" s="333"/>
      <c r="N24" s="333"/>
      <c r="O24" s="333"/>
      <c r="P24" s="333"/>
      <c r="Q24" s="333"/>
      <c r="R24" s="333"/>
      <c r="S24" s="333"/>
      <c r="T24" s="333"/>
      <c r="U24" s="333"/>
      <c r="V24" s="333"/>
      <c r="W24" s="333"/>
      <c r="X24" s="333"/>
      <c r="Y24" s="333"/>
      <c r="Z24" s="204">
        <f>SUM(Z15:Z23)</f>
        <v>613392</v>
      </c>
      <c r="AA24" s="204"/>
      <c r="AC24" s="113"/>
    </row>
    <row r="25" spans="1:27" ht="27" customHeight="1">
      <c r="A25" s="114"/>
      <c r="B25" s="304"/>
      <c r="C25" s="331" t="s">
        <v>1</v>
      </c>
      <c r="D25" s="331"/>
      <c r="E25" s="332"/>
      <c r="F25" s="332"/>
      <c r="G25" s="332"/>
      <c r="H25" s="332"/>
      <c r="I25" s="332"/>
      <c r="J25" s="332"/>
      <c r="K25" s="332"/>
      <c r="L25" s="332"/>
      <c r="M25" s="332"/>
      <c r="N25" s="332"/>
      <c r="O25" s="332"/>
      <c r="P25" s="332"/>
      <c r="Q25" s="332"/>
      <c r="R25" s="332"/>
      <c r="S25" s="332"/>
      <c r="T25" s="332"/>
      <c r="U25" s="332"/>
      <c r="V25" s="332"/>
      <c r="W25" s="332"/>
      <c r="X25" s="332"/>
      <c r="Y25" s="332"/>
      <c r="Z25" s="203"/>
      <c r="AA25" s="202"/>
    </row>
    <row r="26" spans="2:26" ht="12.75">
      <c r="B26" s="109"/>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row>
    <row r="27" spans="2:25" ht="12.75">
      <c r="B27" s="107"/>
      <c r="C27" s="106"/>
      <c r="D27" s="106"/>
      <c r="E27" s="105"/>
      <c r="F27" s="105"/>
      <c r="G27" s="105"/>
      <c r="H27" s="105"/>
      <c r="I27" s="105"/>
      <c r="J27" s="105"/>
      <c r="K27" s="105"/>
      <c r="L27" s="105"/>
      <c r="M27" s="105"/>
      <c r="N27" s="105"/>
      <c r="O27" s="105"/>
      <c r="P27" s="104"/>
      <c r="Q27" s="104"/>
      <c r="R27" s="74"/>
      <c r="S27" s="74"/>
      <c r="T27" s="74"/>
      <c r="U27" s="74"/>
      <c r="V27" s="103"/>
      <c r="W27" s="74"/>
      <c r="X27" s="74"/>
      <c r="Y27" s="102"/>
    </row>
    <row r="28" spans="2:30" ht="27.75" customHeight="1">
      <c r="B28" s="101" t="s">
        <v>10</v>
      </c>
      <c r="C28" s="96"/>
      <c r="D28" s="98" t="s">
        <v>0</v>
      </c>
      <c r="E28" s="86"/>
      <c r="F28" s="90" t="s">
        <v>46</v>
      </c>
      <c r="G28" s="263"/>
      <c r="H28" s="264"/>
      <c r="I28" s="89"/>
      <c r="J28" s="89"/>
      <c r="K28" s="99" t="s">
        <v>47</v>
      </c>
      <c r="L28" s="93"/>
      <c r="M28" s="98" t="s">
        <v>0</v>
      </c>
      <c r="N28" s="86"/>
      <c r="O28" s="97" t="s">
        <v>50</v>
      </c>
      <c r="P28" s="96"/>
      <c r="Q28" s="95"/>
      <c r="R28" s="78"/>
      <c r="S28" s="94" t="s">
        <v>19</v>
      </c>
      <c r="T28" s="93"/>
      <c r="U28" s="93"/>
      <c r="V28" s="92" t="s">
        <v>0</v>
      </c>
      <c r="W28" s="78"/>
      <c r="X28" s="290" t="s">
        <v>35</v>
      </c>
      <c r="Y28" s="291"/>
      <c r="Z28" s="263"/>
      <c r="AA28" s="264"/>
      <c r="AD28" s="77"/>
    </row>
    <row r="29" spans="2:30" ht="36" customHeight="1">
      <c r="B29" s="91" t="s">
        <v>18</v>
      </c>
      <c r="C29" s="84"/>
      <c r="D29" s="87" t="s">
        <v>0</v>
      </c>
      <c r="E29" s="86"/>
      <c r="F29" s="90" t="s">
        <v>32</v>
      </c>
      <c r="G29" s="263"/>
      <c r="H29" s="264"/>
      <c r="I29" s="89"/>
      <c r="J29" s="89"/>
      <c r="K29" s="88" t="s">
        <v>48</v>
      </c>
      <c r="L29" s="80"/>
      <c r="M29" s="87" t="s">
        <v>0</v>
      </c>
      <c r="N29" s="86"/>
      <c r="O29" s="85" t="s">
        <v>49</v>
      </c>
      <c r="P29" s="84"/>
      <c r="Q29" s="83"/>
      <c r="R29" s="78"/>
      <c r="S29" s="82" t="s">
        <v>34</v>
      </c>
      <c r="T29" s="81"/>
      <c r="U29" s="80"/>
      <c r="V29" s="79" t="s">
        <v>0</v>
      </c>
      <c r="W29" s="78"/>
      <c r="X29" s="290" t="s">
        <v>33</v>
      </c>
      <c r="Y29" s="291"/>
      <c r="Z29" s="263"/>
      <c r="AA29" s="264"/>
      <c r="AD29" s="77"/>
    </row>
    <row r="30" spans="5:26" ht="12.75">
      <c r="E30" s="71"/>
      <c r="F30" s="71"/>
      <c r="G30" s="71"/>
      <c r="H30" s="71"/>
      <c r="I30" s="71"/>
      <c r="J30" s="71"/>
      <c r="K30" s="71"/>
      <c r="L30" s="71"/>
      <c r="M30" s="71"/>
      <c r="N30" s="71"/>
      <c r="O30" s="71"/>
      <c r="P30" s="76"/>
      <c r="Q30" s="76"/>
      <c r="R30" s="76"/>
      <c r="S30" s="76"/>
      <c r="T30" s="76"/>
      <c r="U30" s="76"/>
      <c r="V30" s="76"/>
      <c r="W30" s="76"/>
      <c r="X30" s="76"/>
      <c r="Y30" s="76"/>
      <c r="Z30" s="76"/>
    </row>
    <row r="31" spans="2:26" ht="12.75">
      <c r="B31" s="69"/>
      <c r="C31" s="69"/>
      <c r="D31" s="69"/>
      <c r="E31" s="71"/>
      <c r="F31" s="71"/>
      <c r="G31" s="71"/>
      <c r="H31" s="71"/>
      <c r="I31" s="71"/>
      <c r="J31" s="71"/>
      <c r="K31" s="71"/>
      <c r="L31" s="71"/>
      <c r="M31" s="71"/>
      <c r="N31" s="71"/>
      <c r="O31" s="71"/>
      <c r="P31" s="76"/>
      <c r="Q31" s="76"/>
      <c r="R31" s="76"/>
      <c r="S31" s="76"/>
      <c r="T31" s="76"/>
      <c r="U31" s="76"/>
      <c r="V31" s="76"/>
      <c r="W31" s="76"/>
      <c r="X31" s="76"/>
      <c r="Y31" s="76"/>
      <c r="Z31" s="76"/>
    </row>
    <row r="32" spans="4:22" ht="12.75">
      <c r="D32" s="265" t="s">
        <v>36</v>
      </c>
      <c r="E32" s="266"/>
      <c r="F32" s="266"/>
      <c r="G32" s="266"/>
      <c r="H32" s="266"/>
      <c r="I32" s="266"/>
      <c r="J32" s="266"/>
      <c r="K32" s="266"/>
      <c r="L32" s="266"/>
      <c r="M32" s="266"/>
      <c r="N32" s="266"/>
      <c r="O32" s="266"/>
      <c r="P32" s="266"/>
      <c r="Q32" s="266"/>
      <c r="R32" s="266"/>
      <c r="S32" s="266"/>
      <c r="T32" s="266"/>
      <c r="U32" s="266"/>
      <c r="V32" s="267"/>
    </row>
    <row r="33" spans="4:22" ht="12.75">
      <c r="D33" s="268"/>
      <c r="E33" s="269"/>
      <c r="F33" s="269"/>
      <c r="G33" s="269"/>
      <c r="H33" s="269"/>
      <c r="I33" s="269"/>
      <c r="J33" s="269"/>
      <c r="K33" s="269"/>
      <c r="L33" s="269"/>
      <c r="M33" s="269"/>
      <c r="N33" s="269"/>
      <c r="O33" s="269"/>
      <c r="P33" s="269"/>
      <c r="Q33" s="269"/>
      <c r="R33" s="269"/>
      <c r="S33" s="269"/>
      <c r="T33" s="269"/>
      <c r="U33" s="269"/>
      <c r="V33" s="270"/>
    </row>
    <row r="34" spans="2:22" ht="12.75">
      <c r="B34" s="69"/>
      <c r="C34" s="69"/>
      <c r="D34" s="75"/>
      <c r="E34" s="74"/>
      <c r="F34" s="74"/>
      <c r="G34" s="74"/>
      <c r="H34" s="74"/>
      <c r="I34" s="74"/>
      <c r="J34" s="74"/>
      <c r="K34" s="74"/>
      <c r="L34" s="74"/>
      <c r="M34" s="74"/>
      <c r="N34" s="74"/>
      <c r="O34" s="74"/>
      <c r="P34" s="73"/>
      <c r="Q34" s="74"/>
      <c r="R34" s="73"/>
      <c r="S34" s="73"/>
      <c r="T34" s="73"/>
      <c r="U34" s="73"/>
      <c r="V34" s="72"/>
    </row>
    <row r="35" spans="2:22" ht="12.75">
      <c r="B35" s="69"/>
      <c r="C35" s="69"/>
      <c r="D35" s="284" t="s">
        <v>37</v>
      </c>
      <c r="E35" s="285"/>
      <c r="F35" s="285"/>
      <c r="G35" s="285"/>
      <c r="H35" s="285"/>
      <c r="I35" s="285"/>
      <c r="J35" s="285"/>
      <c r="K35" s="285"/>
      <c r="L35" s="285"/>
      <c r="M35" s="285"/>
      <c r="N35" s="285"/>
      <c r="O35" s="285"/>
      <c r="P35" s="285"/>
      <c r="Q35" s="285"/>
      <c r="R35" s="285"/>
      <c r="S35" s="285"/>
      <c r="T35" s="285"/>
      <c r="U35" s="285"/>
      <c r="V35" s="286"/>
    </row>
    <row r="36" spans="2:26" ht="12.75">
      <c r="B36" s="69"/>
      <c r="C36" s="69"/>
      <c r="D36" s="69"/>
      <c r="E36" s="69"/>
      <c r="F36" s="69"/>
      <c r="G36" s="69"/>
      <c r="H36" s="69"/>
      <c r="I36" s="69"/>
      <c r="J36" s="69"/>
      <c r="K36" s="69"/>
      <c r="L36" s="69"/>
      <c r="M36" s="69"/>
      <c r="N36" s="69"/>
      <c r="O36" s="69"/>
      <c r="V36" s="71"/>
      <c r="W36" s="71"/>
      <c r="X36" s="71"/>
      <c r="Y36" s="71"/>
      <c r="Z36" s="71"/>
    </row>
    <row r="37" spans="2:26" ht="12.75">
      <c r="B37" s="69"/>
      <c r="C37" s="69"/>
      <c r="D37" s="69"/>
      <c r="E37" s="71"/>
      <c r="F37" s="71"/>
      <c r="G37" s="71"/>
      <c r="H37" s="71"/>
      <c r="I37" s="71"/>
      <c r="J37" s="71"/>
      <c r="K37" s="71"/>
      <c r="L37" s="71"/>
      <c r="M37" s="71"/>
      <c r="N37" s="71"/>
      <c r="O37" s="71"/>
      <c r="P37" s="71"/>
      <c r="Q37" s="71"/>
      <c r="R37" s="71"/>
      <c r="S37" s="71"/>
      <c r="T37" s="71"/>
      <c r="U37" s="71"/>
      <c r="V37" s="71"/>
      <c r="W37" s="71"/>
      <c r="X37" s="71"/>
      <c r="Y37" s="71"/>
      <c r="Z37" s="71"/>
    </row>
    <row r="38" spans="2:15" ht="12.75">
      <c r="B38" s="69"/>
      <c r="C38" s="69"/>
      <c r="D38" s="69"/>
      <c r="E38" s="69"/>
      <c r="F38" s="69"/>
      <c r="G38" s="69"/>
      <c r="H38" s="69"/>
      <c r="I38" s="69"/>
      <c r="J38" s="69"/>
      <c r="K38" s="69"/>
      <c r="L38" s="69"/>
      <c r="M38" s="69"/>
      <c r="N38" s="69"/>
      <c r="O38" s="69"/>
    </row>
    <row r="39" spans="2:15" ht="12.75">
      <c r="B39" s="69"/>
      <c r="C39" s="69"/>
      <c r="D39" s="69"/>
      <c r="E39" s="69"/>
      <c r="F39" s="69"/>
      <c r="G39" s="69"/>
      <c r="H39" s="69"/>
      <c r="I39" s="69"/>
      <c r="J39" s="69"/>
      <c r="K39" s="69"/>
      <c r="L39" s="69"/>
      <c r="M39" s="69"/>
      <c r="N39" s="69"/>
      <c r="O39" s="69"/>
    </row>
    <row r="40" spans="2:15" ht="12.75">
      <c r="B40" s="69"/>
      <c r="C40" s="69"/>
      <c r="D40" s="69"/>
      <c r="E40" s="69"/>
      <c r="F40" s="69"/>
      <c r="G40" s="69"/>
      <c r="H40" s="69"/>
      <c r="I40" s="69"/>
      <c r="J40" s="69"/>
      <c r="K40" s="69"/>
      <c r="L40" s="69"/>
      <c r="M40" s="69"/>
      <c r="N40" s="69"/>
      <c r="O40" s="69"/>
    </row>
    <row r="41" spans="2:15" ht="12.75">
      <c r="B41" s="69"/>
      <c r="C41" s="69"/>
      <c r="D41" s="69"/>
      <c r="E41" s="69"/>
      <c r="F41" s="69"/>
      <c r="G41" s="69"/>
      <c r="H41" s="69"/>
      <c r="I41" s="69"/>
      <c r="J41" s="69"/>
      <c r="K41" s="69"/>
      <c r="L41" s="69"/>
      <c r="M41" s="69"/>
      <c r="N41" s="69"/>
      <c r="O41" s="69"/>
    </row>
    <row r="42" spans="2:15" ht="12.75">
      <c r="B42" s="69"/>
      <c r="C42" s="69"/>
      <c r="D42" s="69"/>
      <c r="E42" s="69"/>
      <c r="F42" s="69"/>
      <c r="G42" s="69"/>
      <c r="H42" s="69"/>
      <c r="I42" s="69"/>
      <c r="J42" s="69"/>
      <c r="K42" s="69"/>
      <c r="L42" s="69"/>
      <c r="M42" s="69"/>
      <c r="N42" s="69"/>
      <c r="O42" s="69"/>
    </row>
    <row r="43" spans="2:15" ht="12" customHeight="1">
      <c r="B43" s="69"/>
      <c r="C43" s="69"/>
      <c r="D43" s="69"/>
      <c r="E43" s="69"/>
      <c r="F43" s="69"/>
      <c r="G43" s="69"/>
      <c r="H43" s="69"/>
      <c r="I43" s="69"/>
      <c r="J43" s="69"/>
      <c r="K43" s="69"/>
      <c r="L43" s="69"/>
      <c r="M43" s="69"/>
      <c r="N43" s="69"/>
      <c r="O43" s="69"/>
    </row>
    <row r="44" spans="2:15" ht="12.75">
      <c r="B44" s="69"/>
      <c r="C44" s="69"/>
      <c r="D44" s="69"/>
      <c r="E44" s="69"/>
      <c r="F44" s="69"/>
      <c r="G44" s="69"/>
      <c r="H44" s="69"/>
      <c r="I44" s="69"/>
      <c r="J44" s="69"/>
      <c r="K44" s="69"/>
      <c r="L44" s="69"/>
      <c r="M44" s="69"/>
      <c r="N44" s="69"/>
      <c r="O44" s="69"/>
    </row>
    <row r="45" spans="2:15" ht="12.75">
      <c r="B45" s="69"/>
      <c r="C45" s="69"/>
      <c r="D45" s="69"/>
      <c r="E45" s="69"/>
      <c r="F45" s="69"/>
      <c r="G45" s="69"/>
      <c r="H45" s="69"/>
      <c r="I45" s="69"/>
      <c r="J45" s="69"/>
      <c r="K45" s="69"/>
      <c r="L45" s="69"/>
      <c r="M45" s="69"/>
      <c r="N45" s="69"/>
      <c r="O45" s="69"/>
    </row>
    <row r="46" spans="2:15" ht="12.75">
      <c r="B46" s="69"/>
      <c r="C46" s="69"/>
      <c r="D46" s="69"/>
      <c r="E46" s="69"/>
      <c r="F46" s="69"/>
      <c r="G46" s="69"/>
      <c r="H46" s="69"/>
      <c r="I46" s="69"/>
      <c r="J46" s="69"/>
      <c r="K46" s="69"/>
      <c r="L46" s="69"/>
      <c r="M46" s="69"/>
      <c r="N46" s="69"/>
      <c r="O46" s="69"/>
    </row>
    <row r="47" spans="2:15" ht="12.75">
      <c r="B47" s="69"/>
      <c r="C47" s="69"/>
      <c r="D47" s="69"/>
      <c r="E47" s="69"/>
      <c r="F47" s="69"/>
      <c r="G47" s="69"/>
      <c r="H47" s="69"/>
      <c r="I47" s="69"/>
      <c r="J47" s="69"/>
      <c r="K47" s="69"/>
      <c r="L47" s="69"/>
      <c r="M47" s="69"/>
      <c r="N47" s="69"/>
      <c r="O47" s="69"/>
    </row>
    <row r="48" spans="2:15" ht="12.75">
      <c r="B48" s="69"/>
      <c r="C48" s="69"/>
      <c r="D48" s="69"/>
      <c r="E48" s="69"/>
      <c r="F48" s="69"/>
      <c r="G48" s="69"/>
      <c r="H48" s="69"/>
      <c r="I48" s="69"/>
      <c r="J48" s="69"/>
      <c r="K48" s="69"/>
      <c r="L48" s="69"/>
      <c r="M48" s="69"/>
      <c r="N48" s="69"/>
      <c r="O48" s="69"/>
    </row>
    <row r="49" spans="2:15" ht="12.75">
      <c r="B49" s="69"/>
      <c r="C49" s="69"/>
      <c r="D49" s="69"/>
      <c r="E49" s="69"/>
      <c r="F49" s="69"/>
      <c r="G49" s="69"/>
      <c r="H49" s="69"/>
      <c r="I49" s="69"/>
      <c r="J49" s="69"/>
      <c r="K49" s="69"/>
      <c r="L49" s="69"/>
      <c r="M49" s="69"/>
      <c r="N49" s="69"/>
      <c r="O49" s="69"/>
    </row>
    <row r="50" spans="2:15" ht="12.75">
      <c r="B50" s="69"/>
      <c r="C50" s="69"/>
      <c r="D50" s="69"/>
      <c r="E50" s="69"/>
      <c r="F50" s="69"/>
      <c r="G50" s="69"/>
      <c r="H50" s="69"/>
      <c r="I50" s="69"/>
      <c r="J50" s="69"/>
      <c r="K50" s="69"/>
      <c r="L50" s="69"/>
      <c r="M50" s="69"/>
      <c r="N50" s="69"/>
      <c r="O50" s="69"/>
    </row>
    <row r="51" spans="2:15" ht="12.75">
      <c r="B51" s="69"/>
      <c r="C51" s="69"/>
      <c r="D51" s="69"/>
      <c r="E51" s="69"/>
      <c r="F51" s="69"/>
      <c r="G51" s="69"/>
      <c r="H51" s="69"/>
      <c r="I51" s="69"/>
      <c r="J51" s="69"/>
      <c r="K51" s="69"/>
      <c r="L51" s="69"/>
      <c r="M51" s="69"/>
      <c r="N51" s="69"/>
      <c r="O51" s="69"/>
    </row>
    <row r="52" spans="2:15" ht="12.75">
      <c r="B52" s="69"/>
      <c r="C52" s="69"/>
      <c r="D52" s="69"/>
      <c r="E52" s="69"/>
      <c r="F52" s="69"/>
      <c r="G52" s="69"/>
      <c r="H52" s="69"/>
      <c r="I52" s="69"/>
      <c r="J52" s="69"/>
      <c r="K52" s="69"/>
      <c r="L52" s="69"/>
      <c r="M52" s="69"/>
      <c r="N52" s="69"/>
      <c r="O52" s="69"/>
    </row>
    <row r="53" spans="2:15" ht="12.75">
      <c r="B53" s="69"/>
      <c r="C53" s="69"/>
      <c r="D53" s="69"/>
      <c r="E53" s="69"/>
      <c r="F53" s="69"/>
      <c r="G53" s="69"/>
      <c r="H53" s="69"/>
      <c r="I53" s="69"/>
      <c r="J53" s="69"/>
      <c r="K53" s="69"/>
      <c r="L53" s="69"/>
      <c r="M53" s="69"/>
      <c r="N53" s="69"/>
      <c r="O53" s="69"/>
    </row>
    <row r="54" spans="2:15" ht="12.75">
      <c r="B54" s="69"/>
      <c r="C54" s="69"/>
      <c r="D54" s="69"/>
      <c r="E54" s="69"/>
      <c r="F54" s="69"/>
      <c r="G54" s="69"/>
      <c r="H54" s="69"/>
      <c r="I54" s="69"/>
      <c r="J54" s="69"/>
      <c r="K54" s="69"/>
      <c r="L54" s="69"/>
      <c r="M54" s="69"/>
      <c r="N54" s="69"/>
      <c r="O54" s="69"/>
    </row>
    <row r="55" spans="2:15" ht="12.75">
      <c r="B55" s="69"/>
      <c r="C55" s="69"/>
      <c r="D55" s="69"/>
      <c r="E55" s="69"/>
      <c r="F55" s="69"/>
      <c r="G55" s="69"/>
      <c r="H55" s="69"/>
      <c r="I55" s="69"/>
      <c r="J55" s="69"/>
      <c r="K55" s="69"/>
      <c r="L55" s="69"/>
      <c r="M55" s="69"/>
      <c r="N55" s="69"/>
      <c r="O55" s="69"/>
    </row>
    <row r="56" spans="2:15" ht="12.75">
      <c r="B56" s="69"/>
      <c r="C56" s="69"/>
      <c r="D56" s="69"/>
      <c r="E56" s="69"/>
      <c r="F56" s="69"/>
      <c r="G56" s="69"/>
      <c r="H56" s="69"/>
      <c r="I56" s="69"/>
      <c r="J56" s="69"/>
      <c r="K56" s="69"/>
      <c r="L56" s="69"/>
      <c r="M56" s="69"/>
      <c r="N56" s="69"/>
      <c r="O56" s="69"/>
    </row>
    <row r="57" spans="2:15" ht="12.75">
      <c r="B57" s="69"/>
      <c r="C57" s="69"/>
      <c r="D57" s="69"/>
      <c r="E57" s="69"/>
      <c r="F57" s="69"/>
      <c r="G57" s="69"/>
      <c r="H57" s="69"/>
      <c r="I57" s="69"/>
      <c r="J57" s="69"/>
      <c r="K57" s="69"/>
      <c r="L57" s="69"/>
      <c r="M57" s="69"/>
      <c r="N57" s="69"/>
      <c r="O57" s="69"/>
    </row>
    <row r="58" spans="2:15" ht="12.75">
      <c r="B58" s="69"/>
      <c r="C58" s="69"/>
      <c r="D58" s="69"/>
      <c r="E58" s="69"/>
      <c r="F58" s="69"/>
      <c r="G58" s="69"/>
      <c r="H58" s="69"/>
      <c r="I58" s="69"/>
      <c r="J58" s="69"/>
      <c r="K58" s="69"/>
      <c r="L58" s="69"/>
      <c r="M58" s="69"/>
      <c r="N58" s="69"/>
      <c r="O58" s="69"/>
    </row>
    <row r="59" spans="2:15" ht="12.75">
      <c r="B59" s="69"/>
      <c r="C59" s="69"/>
      <c r="D59" s="69"/>
      <c r="E59" s="69"/>
      <c r="F59" s="69"/>
      <c r="G59" s="69"/>
      <c r="H59" s="69"/>
      <c r="I59" s="69"/>
      <c r="J59" s="69"/>
      <c r="K59" s="69"/>
      <c r="L59" s="69"/>
      <c r="M59" s="69"/>
      <c r="N59" s="69"/>
      <c r="O59" s="69"/>
    </row>
    <row r="60" spans="2:15" ht="12.75">
      <c r="B60" s="69"/>
      <c r="C60" s="69"/>
      <c r="D60" s="69"/>
      <c r="E60" s="69"/>
      <c r="F60" s="69"/>
      <c r="G60" s="69"/>
      <c r="H60" s="69"/>
      <c r="I60" s="69"/>
      <c r="J60" s="69"/>
      <c r="K60" s="69"/>
      <c r="L60" s="69"/>
      <c r="M60" s="69"/>
      <c r="N60" s="69"/>
      <c r="O60" s="69"/>
    </row>
    <row r="61" spans="2:15" ht="12.75">
      <c r="B61" s="69"/>
      <c r="C61" s="69"/>
      <c r="D61" s="69"/>
      <c r="E61" s="69"/>
      <c r="F61" s="69"/>
      <c r="G61" s="69"/>
      <c r="H61" s="69"/>
      <c r="I61" s="69"/>
      <c r="J61" s="69"/>
      <c r="K61" s="69"/>
      <c r="L61" s="69"/>
      <c r="M61" s="69"/>
      <c r="N61" s="69"/>
      <c r="O61" s="69"/>
    </row>
    <row r="62" spans="2:15" ht="12.75">
      <c r="B62" s="69"/>
      <c r="C62" s="69"/>
      <c r="D62" s="69"/>
      <c r="E62" s="69"/>
      <c r="F62" s="69"/>
      <c r="G62" s="69"/>
      <c r="H62" s="69"/>
      <c r="I62" s="69"/>
      <c r="J62" s="69"/>
      <c r="K62" s="69"/>
      <c r="L62" s="69"/>
      <c r="M62" s="69"/>
      <c r="N62" s="69"/>
      <c r="O62" s="69"/>
    </row>
    <row r="63" spans="2:4" ht="12.75">
      <c r="B63" s="69"/>
      <c r="C63" s="69"/>
      <c r="D63" s="69"/>
    </row>
    <row r="64" ht="12.75">
      <c r="B64" s="69"/>
    </row>
    <row r="65" ht="12.75">
      <c r="B65" s="69"/>
    </row>
    <row r="66" ht="12.75">
      <c r="B66" s="69"/>
    </row>
    <row r="67" ht="12.75">
      <c r="B67" s="69"/>
    </row>
    <row r="68" ht="12.75">
      <c r="B68" s="69"/>
    </row>
  </sheetData>
  <sheetProtection/>
  <mergeCells count="41">
    <mergeCell ref="G28:H28"/>
    <mergeCell ref="G29:H29"/>
    <mergeCell ref="Z28:AA28"/>
    <mergeCell ref="Z29:AA29"/>
    <mergeCell ref="X28:Y28"/>
    <mergeCell ref="X29:Y29"/>
    <mergeCell ref="D32:V33"/>
    <mergeCell ref="D35:V35"/>
    <mergeCell ref="B1:AA1"/>
    <mergeCell ref="B2:AA2"/>
    <mergeCell ref="B4:AA4"/>
    <mergeCell ref="B24:B25"/>
    <mergeCell ref="B11:B12"/>
    <mergeCell ref="F9:G9"/>
    <mergeCell ref="H9:I9"/>
    <mergeCell ref="J9:K9"/>
    <mergeCell ref="B5:AA5"/>
    <mergeCell ref="J8:M8"/>
    <mergeCell ref="L9:M9"/>
    <mergeCell ref="V8:W8"/>
    <mergeCell ref="N8:Q8"/>
    <mergeCell ref="R9:S9"/>
    <mergeCell ref="B3:AA3"/>
    <mergeCell ref="F8:I8"/>
    <mergeCell ref="Z11:Z12"/>
    <mergeCell ref="N9:O9"/>
    <mergeCell ref="R8:U8"/>
    <mergeCell ref="P9:Q9"/>
    <mergeCell ref="T9:U9"/>
    <mergeCell ref="AA11:AA12"/>
    <mergeCell ref="X11:X12"/>
    <mergeCell ref="Y11:Y12"/>
    <mergeCell ref="C25:Y25"/>
    <mergeCell ref="C24:Y24"/>
    <mergeCell ref="C11:C12"/>
    <mergeCell ref="D11:D12"/>
    <mergeCell ref="E11:E12"/>
    <mergeCell ref="V9:W9"/>
    <mergeCell ref="A7:E9"/>
    <mergeCell ref="F7:AA7"/>
    <mergeCell ref="X8:AA9"/>
  </mergeCells>
  <printOptions horizontalCentered="1" verticalCentered="1"/>
  <pageMargins left="0.15748031496063" right="0.236220472440945" top="0.984251968503937" bottom="0.78740157480315" header="0.511811023622047" footer="0.31496062992126"/>
  <pageSetup fitToHeight="1" fitToWidth="1" horizontalDpi="600" verticalDpi="600" orientation="landscape" scale="70" r:id="rId3"/>
  <headerFooter alignWithMargins="0">
    <oddHeader xml:space="preserve">&amp;L&amp;"Arial,Negrita"&amp;12Gerencia Administrativa/ UEP /UAP&amp;"Arial,Normal"&amp;10 &amp;C&amp;"Arial,Negrita"&amp;12PAC-2010&amp;R&amp;"Arial,Negrita"&amp;14Versión # </oddHeader>
    <oddFooter xml:space="preserve">&amp;L&amp;F
&amp;C&amp;P&amp;RCAPACITACION
ONCAE &amp;D  </oddFooter>
  </headerFooter>
  <legacyDrawing r:id="rId2"/>
</worksheet>
</file>

<file path=xl/worksheets/sheet5.xml><?xml version="1.0" encoding="utf-8"?>
<worksheet xmlns="http://schemas.openxmlformats.org/spreadsheetml/2006/main" xmlns:r="http://schemas.openxmlformats.org/officeDocument/2006/relationships">
  <dimension ref="A1:AG71"/>
  <sheetViews>
    <sheetView zoomScale="130" zoomScaleNormal="130" zoomScalePageLayoutView="0" workbookViewId="0" topLeftCell="J1">
      <selection activeCell="C11" sqref="C11:C12"/>
    </sheetView>
  </sheetViews>
  <sheetFormatPr defaultColWidth="9.140625" defaultRowHeight="12.75"/>
  <cols>
    <col min="1" max="1" width="9.140625" style="69" customWidth="1"/>
    <col min="2" max="2" width="23.421875" style="70" customWidth="1"/>
    <col min="3" max="5" width="12.7109375" style="70" customWidth="1"/>
    <col min="6" max="6" width="12.421875" style="70" customWidth="1"/>
    <col min="7" max="7" width="13.28125" style="70" customWidth="1"/>
    <col min="8" max="8" width="13.57421875" style="70" customWidth="1"/>
    <col min="9" max="13" width="12.7109375" style="70" customWidth="1"/>
    <col min="14" max="14" width="13.421875" style="70" customWidth="1"/>
    <col min="15" max="15" width="13.140625" style="70" customWidth="1"/>
    <col min="16" max="21" width="12.7109375" style="69" customWidth="1"/>
    <col min="22" max="22" width="15.28125" style="69" customWidth="1"/>
    <col min="23" max="23" width="16.8515625" style="69" customWidth="1"/>
    <col min="24" max="26" width="12.7109375" style="69" customWidth="1"/>
    <col min="27" max="27" width="12.57421875" style="69" customWidth="1"/>
    <col min="28" max="31" width="12.7109375" style="69" customWidth="1"/>
    <col min="32" max="32" width="11.7109375" style="69" customWidth="1"/>
    <col min="33" max="33" width="10.8515625" style="69" customWidth="1"/>
    <col min="34" max="16384" width="9.140625" style="69" customWidth="1"/>
  </cols>
  <sheetData>
    <row r="1" spans="2:27" s="70" customFormat="1" ht="15.75">
      <c r="B1" s="305" t="s">
        <v>262</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row>
    <row r="2" spans="2:32" ht="15.75" customHeight="1">
      <c r="B2" s="305" t="s">
        <v>261</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149"/>
      <c r="AC2" s="146"/>
      <c r="AD2" s="146"/>
      <c r="AE2" s="146"/>
      <c r="AF2" s="146"/>
    </row>
    <row r="3" spans="2:32" ht="15.75" customHeight="1">
      <c r="B3" s="305" t="s">
        <v>260</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149"/>
      <c r="AC3" s="146"/>
      <c r="AD3" s="146"/>
      <c r="AE3" s="146"/>
      <c r="AF3" s="146"/>
    </row>
    <row r="4" spans="2:32" ht="15.75" customHeight="1">
      <c r="B4" s="305" t="s">
        <v>232</v>
      </c>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148"/>
      <c r="AC4" s="146"/>
      <c r="AD4" s="146"/>
      <c r="AE4" s="146"/>
      <c r="AF4" s="146"/>
    </row>
    <row r="5" spans="2:33" s="146" customFormat="1" ht="15.75" customHeight="1">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147"/>
      <c r="AC5" s="147"/>
      <c r="AD5" s="147"/>
      <c r="AE5" s="147"/>
      <c r="AF5" s="147"/>
      <c r="AG5" s="147"/>
    </row>
    <row r="6" spans="17:32" ht="8.25" customHeight="1">
      <c r="Q6" s="145"/>
      <c r="R6" s="145"/>
      <c r="S6" s="145"/>
      <c r="T6" s="145"/>
      <c r="U6" s="145"/>
      <c r="AC6" s="144"/>
      <c r="AD6" s="144"/>
      <c r="AE6" s="144"/>
      <c r="AF6" s="71"/>
    </row>
    <row r="7" spans="1:28" ht="22.5" customHeight="1">
      <c r="A7" s="307" t="s">
        <v>24</v>
      </c>
      <c r="B7" s="308"/>
      <c r="C7" s="308"/>
      <c r="D7" s="308"/>
      <c r="E7" s="309"/>
      <c r="F7" s="281" t="s">
        <v>45</v>
      </c>
      <c r="G7" s="281"/>
      <c r="H7" s="281"/>
      <c r="I7" s="281"/>
      <c r="J7" s="281"/>
      <c r="K7" s="281"/>
      <c r="L7" s="281"/>
      <c r="M7" s="281"/>
      <c r="N7" s="281"/>
      <c r="O7" s="281"/>
      <c r="P7" s="281"/>
      <c r="Q7" s="281"/>
      <c r="R7" s="281"/>
      <c r="S7" s="281"/>
      <c r="T7" s="281"/>
      <c r="U7" s="281"/>
      <c r="V7" s="281"/>
      <c r="W7" s="281"/>
      <c r="X7" s="281"/>
      <c r="Y7" s="281"/>
      <c r="Z7" s="281"/>
      <c r="AA7" s="289"/>
      <c r="AB7" s="74"/>
    </row>
    <row r="8" spans="1:28" ht="22.5" customHeight="1">
      <c r="A8" s="310"/>
      <c r="B8" s="311"/>
      <c r="C8" s="311"/>
      <c r="D8" s="311"/>
      <c r="E8" s="312"/>
      <c r="F8" s="281" t="s">
        <v>38</v>
      </c>
      <c r="G8" s="281"/>
      <c r="H8" s="281"/>
      <c r="I8" s="289"/>
      <c r="J8" s="280" t="s">
        <v>39</v>
      </c>
      <c r="K8" s="281"/>
      <c r="L8" s="281"/>
      <c r="M8" s="289"/>
      <c r="N8" s="280" t="s">
        <v>7</v>
      </c>
      <c r="O8" s="281"/>
      <c r="P8" s="281"/>
      <c r="Q8" s="281"/>
      <c r="R8" s="280" t="s">
        <v>28</v>
      </c>
      <c r="S8" s="281"/>
      <c r="T8" s="281"/>
      <c r="U8" s="289"/>
      <c r="V8" s="280" t="s">
        <v>51</v>
      </c>
      <c r="W8" s="289"/>
      <c r="X8" s="274" t="s">
        <v>2</v>
      </c>
      <c r="Y8" s="275"/>
      <c r="Z8" s="275"/>
      <c r="AA8" s="276"/>
      <c r="AB8" s="74"/>
    </row>
    <row r="9" spans="1:27" ht="99.75" customHeight="1" thickBot="1">
      <c r="A9" s="310"/>
      <c r="B9" s="311"/>
      <c r="C9" s="311"/>
      <c r="D9" s="311"/>
      <c r="E9" s="312"/>
      <c r="F9" s="272" t="s">
        <v>29</v>
      </c>
      <c r="G9" s="273"/>
      <c r="H9" s="295" t="s">
        <v>259</v>
      </c>
      <c r="I9" s="288"/>
      <c r="J9" s="287" t="s">
        <v>31</v>
      </c>
      <c r="K9" s="288"/>
      <c r="L9" s="287" t="s">
        <v>41</v>
      </c>
      <c r="M9" s="288"/>
      <c r="N9" s="287" t="s">
        <v>258</v>
      </c>
      <c r="O9" s="288"/>
      <c r="P9" s="287" t="s">
        <v>25</v>
      </c>
      <c r="Q9" s="288"/>
      <c r="R9" s="287" t="s">
        <v>26</v>
      </c>
      <c r="S9" s="288"/>
      <c r="T9" s="287" t="s">
        <v>43</v>
      </c>
      <c r="U9" s="288"/>
      <c r="V9" s="287" t="s">
        <v>257</v>
      </c>
      <c r="W9" s="288"/>
      <c r="X9" s="277"/>
      <c r="Y9" s="278"/>
      <c r="Z9" s="278"/>
      <c r="AA9" s="279"/>
    </row>
    <row r="10" spans="1:27" ht="52.5" customHeight="1" thickTop="1">
      <c r="A10" s="193" t="s">
        <v>40</v>
      </c>
      <c r="B10" s="142" t="s">
        <v>5</v>
      </c>
      <c r="C10" s="139" t="s">
        <v>6</v>
      </c>
      <c r="D10" s="139" t="s">
        <v>11</v>
      </c>
      <c r="E10" s="140" t="s">
        <v>3</v>
      </c>
      <c r="F10" s="141" t="s">
        <v>20</v>
      </c>
      <c r="G10" s="141" t="s">
        <v>21</v>
      </c>
      <c r="H10" s="141" t="s">
        <v>20</v>
      </c>
      <c r="I10" s="141" t="s">
        <v>21</v>
      </c>
      <c r="J10" s="141" t="s">
        <v>20</v>
      </c>
      <c r="K10" s="141" t="s">
        <v>21</v>
      </c>
      <c r="L10" s="141" t="s">
        <v>20</v>
      </c>
      <c r="M10" s="141" t="s">
        <v>21</v>
      </c>
      <c r="N10" s="141" t="s">
        <v>20</v>
      </c>
      <c r="O10" s="141" t="s">
        <v>21</v>
      </c>
      <c r="P10" s="140" t="s">
        <v>20</v>
      </c>
      <c r="Q10" s="140" t="s">
        <v>21</v>
      </c>
      <c r="R10" s="140" t="s">
        <v>20</v>
      </c>
      <c r="S10" s="140" t="s">
        <v>21</v>
      </c>
      <c r="T10" s="140" t="s">
        <v>20</v>
      </c>
      <c r="U10" s="140" t="s">
        <v>21</v>
      </c>
      <c r="V10" s="140" t="s">
        <v>20</v>
      </c>
      <c r="W10" s="140" t="s">
        <v>21</v>
      </c>
      <c r="X10" s="139" t="s">
        <v>12</v>
      </c>
      <c r="Y10" s="139" t="s">
        <v>13</v>
      </c>
      <c r="Z10" s="140" t="s">
        <v>14</v>
      </c>
      <c r="AA10" s="139" t="s">
        <v>4</v>
      </c>
    </row>
    <row r="11" spans="1:27" ht="29.25" customHeight="1">
      <c r="A11" s="192"/>
      <c r="B11" s="301" t="s">
        <v>23</v>
      </c>
      <c r="C11" s="283" t="s">
        <v>15</v>
      </c>
      <c r="D11" s="283" t="s">
        <v>16</v>
      </c>
      <c r="E11" s="303" t="s">
        <v>17</v>
      </c>
      <c r="F11" s="134" t="s">
        <v>9</v>
      </c>
      <c r="G11" s="134" t="s">
        <v>9</v>
      </c>
      <c r="H11" s="134" t="s">
        <v>9</v>
      </c>
      <c r="I11" s="134" t="s">
        <v>9</v>
      </c>
      <c r="J11" s="134" t="s">
        <v>9</v>
      </c>
      <c r="K11" s="134" t="s">
        <v>9</v>
      </c>
      <c r="L11" s="134" t="s">
        <v>9</v>
      </c>
      <c r="M11" s="134" t="s">
        <v>9</v>
      </c>
      <c r="N11" s="134" t="s">
        <v>9</v>
      </c>
      <c r="O11" s="134" t="s">
        <v>9</v>
      </c>
      <c r="P11" s="134" t="s">
        <v>9</v>
      </c>
      <c r="Q11" s="134" t="s">
        <v>9</v>
      </c>
      <c r="R11" s="134" t="s">
        <v>9</v>
      </c>
      <c r="S11" s="134" t="s">
        <v>9</v>
      </c>
      <c r="T11" s="134" t="s">
        <v>9</v>
      </c>
      <c r="U11" s="134" t="s">
        <v>9</v>
      </c>
      <c r="V11" s="134" t="s">
        <v>9</v>
      </c>
      <c r="W11" s="134" t="s">
        <v>9</v>
      </c>
      <c r="X11" s="282" t="s">
        <v>1</v>
      </c>
      <c r="Y11" s="282" t="s">
        <v>1</v>
      </c>
      <c r="Z11" s="271" t="s">
        <v>27</v>
      </c>
      <c r="AA11" s="282" t="s">
        <v>1</v>
      </c>
    </row>
    <row r="12" spans="1:29" ht="32.25" customHeight="1">
      <c r="A12" s="114"/>
      <c r="B12" s="301"/>
      <c r="C12" s="283"/>
      <c r="D12" s="283"/>
      <c r="E12" s="303"/>
      <c r="F12" s="136" t="s">
        <v>1</v>
      </c>
      <c r="G12" s="136" t="s">
        <v>1</v>
      </c>
      <c r="H12" s="136" t="s">
        <v>1</v>
      </c>
      <c r="I12" s="136" t="s">
        <v>1</v>
      </c>
      <c r="J12" s="136" t="s">
        <v>1</v>
      </c>
      <c r="K12" s="136" t="s">
        <v>1</v>
      </c>
      <c r="L12" s="136" t="s">
        <v>1</v>
      </c>
      <c r="M12" s="136" t="s">
        <v>1</v>
      </c>
      <c r="N12" s="136" t="s">
        <v>1</v>
      </c>
      <c r="O12" s="136" t="s">
        <v>1</v>
      </c>
      <c r="P12" s="136" t="s">
        <v>1</v>
      </c>
      <c r="Q12" s="135" t="s">
        <v>1</v>
      </c>
      <c r="R12" s="135" t="s">
        <v>1</v>
      </c>
      <c r="S12" s="135" t="s">
        <v>1</v>
      </c>
      <c r="T12" s="135" t="s">
        <v>1</v>
      </c>
      <c r="U12" s="135" t="s">
        <v>1</v>
      </c>
      <c r="V12" s="135" t="s">
        <v>1</v>
      </c>
      <c r="W12" s="135" t="s">
        <v>1</v>
      </c>
      <c r="X12" s="282"/>
      <c r="Y12" s="282"/>
      <c r="Z12" s="271"/>
      <c r="AA12" s="282"/>
      <c r="AB12" s="117"/>
      <c r="AC12" s="117"/>
    </row>
    <row r="13" spans="1:27" ht="29.25" customHeight="1">
      <c r="A13" s="192">
        <v>25400</v>
      </c>
      <c r="B13" s="181" t="s">
        <v>263</v>
      </c>
      <c r="C13" s="138" t="s">
        <v>55</v>
      </c>
      <c r="D13" s="138"/>
      <c r="E13" s="137" t="s">
        <v>256</v>
      </c>
      <c r="F13" s="179" t="s">
        <v>52</v>
      </c>
      <c r="G13" s="179" t="s">
        <v>52</v>
      </c>
      <c r="H13" s="179" t="s">
        <v>52</v>
      </c>
      <c r="I13" s="179" t="s">
        <v>52</v>
      </c>
      <c r="J13" s="123">
        <v>41803</v>
      </c>
      <c r="K13" s="123">
        <v>41804</v>
      </c>
      <c r="L13" s="123">
        <v>41805</v>
      </c>
      <c r="M13" s="123">
        <v>41806</v>
      </c>
      <c r="N13" s="123">
        <v>41807</v>
      </c>
      <c r="O13" s="123">
        <v>41808</v>
      </c>
      <c r="P13" s="183">
        <v>41809</v>
      </c>
      <c r="Q13" s="183">
        <v>41810</v>
      </c>
      <c r="R13" s="183">
        <v>41811</v>
      </c>
      <c r="S13" s="183">
        <v>41812</v>
      </c>
      <c r="T13" s="183">
        <v>41813</v>
      </c>
      <c r="U13" s="183">
        <v>41814</v>
      </c>
      <c r="V13" s="183">
        <v>41815</v>
      </c>
      <c r="W13" s="183">
        <v>41819</v>
      </c>
      <c r="X13" s="134"/>
      <c r="Y13" s="134"/>
      <c r="Z13" s="160">
        <v>105000</v>
      </c>
      <c r="AA13" s="334">
        <f>Z13+Z14</f>
        <v>150000</v>
      </c>
    </row>
    <row r="14" spans="1:27" ht="43.5" customHeight="1">
      <c r="A14" s="192">
        <v>25400</v>
      </c>
      <c r="B14" s="181" t="s">
        <v>263</v>
      </c>
      <c r="C14" s="138" t="s">
        <v>53</v>
      </c>
      <c r="D14" s="138"/>
      <c r="E14" s="137" t="s">
        <v>255</v>
      </c>
      <c r="F14" s="179" t="s">
        <v>52</v>
      </c>
      <c r="G14" s="179" t="s">
        <v>52</v>
      </c>
      <c r="H14" s="179" t="s">
        <v>52</v>
      </c>
      <c r="I14" s="179" t="s">
        <v>52</v>
      </c>
      <c r="J14" s="123">
        <v>41858</v>
      </c>
      <c r="K14" s="123">
        <v>41859</v>
      </c>
      <c r="L14" s="123">
        <v>41860</v>
      </c>
      <c r="M14" s="123">
        <v>41861</v>
      </c>
      <c r="N14" s="123">
        <v>41862</v>
      </c>
      <c r="O14" s="123">
        <v>41863</v>
      </c>
      <c r="P14" s="183">
        <v>41864</v>
      </c>
      <c r="Q14" s="183">
        <v>41865</v>
      </c>
      <c r="R14" s="183">
        <v>41866</v>
      </c>
      <c r="S14" s="183">
        <v>41868</v>
      </c>
      <c r="T14" s="183">
        <v>41869</v>
      </c>
      <c r="U14" s="183">
        <v>41870</v>
      </c>
      <c r="V14" s="183">
        <v>41871</v>
      </c>
      <c r="W14" s="183">
        <v>41875</v>
      </c>
      <c r="X14" s="134"/>
      <c r="Y14" s="134"/>
      <c r="Z14" s="160">
        <v>45000</v>
      </c>
      <c r="AA14" s="335"/>
    </row>
    <row r="15" spans="1:27" ht="29.25" customHeight="1">
      <c r="A15" s="197">
        <v>31100</v>
      </c>
      <c r="B15" s="181" t="s">
        <v>254</v>
      </c>
      <c r="C15" s="138" t="s">
        <v>53</v>
      </c>
      <c r="D15" s="138"/>
      <c r="E15" s="137" t="s">
        <v>266</v>
      </c>
      <c r="F15" s="179" t="s">
        <v>52</v>
      </c>
      <c r="G15" s="179" t="s">
        <v>52</v>
      </c>
      <c r="H15" s="179" t="s">
        <v>52</v>
      </c>
      <c r="I15" s="179" t="s">
        <v>52</v>
      </c>
      <c r="J15" s="123">
        <v>41766</v>
      </c>
      <c r="K15" s="123">
        <v>41767</v>
      </c>
      <c r="L15" s="123">
        <v>41768</v>
      </c>
      <c r="M15" s="123">
        <v>41769</v>
      </c>
      <c r="N15" s="123">
        <v>41770</v>
      </c>
      <c r="O15" s="123">
        <v>41771</v>
      </c>
      <c r="P15" s="183">
        <v>41772</v>
      </c>
      <c r="Q15" s="183">
        <v>41773</v>
      </c>
      <c r="R15" s="183">
        <v>41774</v>
      </c>
      <c r="S15" s="183">
        <v>41776</v>
      </c>
      <c r="T15" s="183">
        <v>41777</v>
      </c>
      <c r="U15" s="183">
        <v>41778</v>
      </c>
      <c r="V15" s="183">
        <v>41779</v>
      </c>
      <c r="W15" s="183">
        <v>41783</v>
      </c>
      <c r="X15" s="134"/>
      <c r="Y15" s="134"/>
      <c r="Z15" s="160">
        <v>30000</v>
      </c>
      <c r="AA15" s="160"/>
    </row>
    <row r="16" spans="1:27" ht="29.25" customHeight="1">
      <c r="A16" s="192">
        <v>33100</v>
      </c>
      <c r="B16" s="181" t="s">
        <v>252</v>
      </c>
      <c r="C16" s="138" t="s">
        <v>53</v>
      </c>
      <c r="D16" s="138"/>
      <c r="E16" s="137" t="s">
        <v>267</v>
      </c>
      <c r="F16" s="179" t="s">
        <v>52</v>
      </c>
      <c r="G16" s="179" t="s">
        <v>52</v>
      </c>
      <c r="H16" s="179" t="s">
        <v>52</v>
      </c>
      <c r="I16" s="179" t="s">
        <v>52</v>
      </c>
      <c r="J16" s="123">
        <v>41766</v>
      </c>
      <c r="K16" s="123">
        <v>41767</v>
      </c>
      <c r="L16" s="123">
        <v>41768</v>
      </c>
      <c r="M16" s="123">
        <v>41769</v>
      </c>
      <c r="N16" s="123">
        <v>41770</v>
      </c>
      <c r="O16" s="123">
        <v>41771</v>
      </c>
      <c r="P16" s="183">
        <v>41772</v>
      </c>
      <c r="Q16" s="183">
        <v>41773</v>
      </c>
      <c r="R16" s="183">
        <v>41774</v>
      </c>
      <c r="S16" s="183">
        <v>41776</v>
      </c>
      <c r="T16" s="183">
        <v>41777</v>
      </c>
      <c r="U16" s="183" t="s">
        <v>265</v>
      </c>
      <c r="V16" s="183">
        <v>41779</v>
      </c>
      <c r="W16" s="183">
        <v>41783</v>
      </c>
      <c r="X16" s="134"/>
      <c r="Y16" s="134"/>
      <c r="Z16" s="160">
        <v>24032</v>
      </c>
      <c r="AA16" s="160"/>
    </row>
    <row r="17" spans="1:27" ht="29.25" customHeight="1">
      <c r="A17" s="192">
        <v>33300</v>
      </c>
      <c r="B17" s="181" t="s">
        <v>75</v>
      </c>
      <c r="C17" s="138" t="s">
        <v>53</v>
      </c>
      <c r="D17" s="138"/>
      <c r="E17" s="137" t="s">
        <v>253</v>
      </c>
      <c r="F17" s="179" t="s">
        <v>52</v>
      </c>
      <c r="G17" s="179" t="s">
        <v>52</v>
      </c>
      <c r="H17" s="179" t="s">
        <v>52</v>
      </c>
      <c r="I17" s="179" t="s">
        <v>52</v>
      </c>
      <c r="J17" s="123">
        <v>41766</v>
      </c>
      <c r="K17" s="123">
        <v>41767</v>
      </c>
      <c r="L17" s="123">
        <v>41768</v>
      </c>
      <c r="M17" s="123">
        <v>41769</v>
      </c>
      <c r="N17" s="123">
        <v>41770</v>
      </c>
      <c r="O17" s="123">
        <v>41771</v>
      </c>
      <c r="P17" s="183">
        <v>41772</v>
      </c>
      <c r="Q17" s="183">
        <v>41773</v>
      </c>
      <c r="R17" s="183">
        <v>41774</v>
      </c>
      <c r="S17" s="183">
        <v>41776</v>
      </c>
      <c r="T17" s="183">
        <v>41777</v>
      </c>
      <c r="U17" s="183">
        <v>41778</v>
      </c>
      <c r="V17" s="183">
        <v>41779</v>
      </c>
      <c r="W17" s="183">
        <v>41783</v>
      </c>
      <c r="X17" s="134"/>
      <c r="Y17" s="134"/>
      <c r="Z17" s="160">
        <v>7000</v>
      </c>
      <c r="AA17" s="160"/>
    </row>
    <row r="18" spans="1:27" ht="29.25" customHeight="1">
      <c r="A18" s="192">
        <v>33400</v>
      </c>
      <c r="B18" s="181" t="s">
        <v>264</v>
      </c>
      <c r="C18" s="138" t="s">
        <v>53</v>
      </c>
      <c r="D18" s="138"/>
      <c r="E18" s="137" t="s">
        <v>251</v>
      </c>
      <c r="F18" s="179" t="s">
        <v>52</v>
      </c>
      <c r="G18" s="179" t="s">
        <v>52</v>
      </c>
      <c r="H18" s="179" t="s">
        <v>52</v>
      </c>
      <c r="I18" s="179" t="s">
        <v>52</v>
      </c>
      <c r="J18" s="123">
        <v>41827</v>
      </c>
      <c r="K18" s="123">
        <v>41828</v>
      </c>
      <c r="L18" s="123">
        <v>41829</v>
      </c>
      <c r="M18" s="123">
        <v>41830</v>
      </c>
      <c r="N18" s="123">
        <v>41831</v>
      </c>
      <c r="O18" s="123">
        <v>41832</v>
      </c>
      <c r="P18" s="183">
        <v>41833</v>
      </c>
      <c r="Q18" s="183">
        <v>41834</v>
      </c>
      <c r="R18" s="183">
        <v>41835</v>
      </c>
      <c r="S18" s="183">
        <v>41837</v>
      </c>
      <c r="T18" s="183">
        <v>41838</v>
      </c>
      <c r="U18" s="183">
        <v>41839</v>
      </c>
      <c r="V18" s="183">
        <v>41840</v>
      </c>
      <c r="W18" s="183">
        <v>41844</v>
      </c>
      <c r="X18" s="134"/>
      <c r="Y18" s="134"/>
      <c r="Z18" s="160">
        <v>2500</v>
      </c>
      <c r="AA18" s="160"/>
    </row>
    <row r="19" spans="1:27" ht="29.25" customHeight="1">
      <c r="A19" s="192">
        <v>35800</v>
      </c>
      <c r="B19" s="181" t="s">
        <v>60</v>
      </c>
      <c r="C19" s="138" t="s">
        <v>53</v>
      </c>
      <c r="D19" s="138"/>
      <c r="E19" s="137" t="s">
        <v>250</v>
      </c>
      <c r="F19" s="179" t="s">
        <v>52</v>
      </c>
      <c r="G19" s="179" t="s">
        <v>52</v>
      </c>
      <c r="H19" s="179" t="s">
        <v>52</v>
      </c>
      <c r="I19" s="179" t="s">
        <v>52</v>
      </c>
      <c r="J19" s="123">
        <v>41766</v>
      </c>
      <c r="K19" s="123">
        <v>41767</v>
      </c>
      <c r="L19" s="123">
        <v>41768</v>
      </c>
      <c r="M19" s="123">
        <v>41769</v>
      </c>
      <c r="N19" s="123">
        <v>41770</v>
      </c>
      <c r="O19" s="123">
        <v>41771</v>
      </c>
      <c r="P19" s="183">
        <v>41772</v>
      </c>
      <c r="Q19" s="183">
        <v>41773</v>
      </c>
      <c r="R19" s="183">
        <v>41774</v>
      </c>
      <c r="S19" s="183">
        <v>41776</v>
      </c>
      <c r="T19" s="183">
        <v>41777</v>
      </c>
      <c r="U19" s="183">
        <v>41778</v>
      </c>
      <c r="V19" s="183">
        <v>41779</v>
      </c>
      <c r="W19" s="183">
        <v>41783</v>
      </c>
      <c r="X19" s="134"/>
      <c r="Y19" s="134"/>
      <c r="Z19" s="160">
        <v>2500</v>
      </c>
      <c r="AA19" s="160"/>
    </row>
    <row r="20" spans="1:27" ht="29.25" customHeight="1">
      <c r="A20" s="192">
        <v>35610</v>
      </c>
      <c r="B20" s="181" t="s">
        <v>67</v>
      </c>
      <c r="C20" s="198" t="s">
        <v>64</v>
      </c>
      <c r="D20" s="138"/>
      <c r="E20" s="137" t="s">
        <v>249</v>
      </c>
      <c r="F20" s="179" t="s">
        <v>52</v>
      </c>
      <c r="G20" s="179" t="s">
        <v>52</v>
      </c>
      <c r="H20" s="179" t="s">
        <v>52</v>
      </c>
      <c r="I20" s="179" t="s">
        <v>52</v>
      </c>
      <c r="J20" s="123">
        <v>41766</v>
      </c>
      <c r="K20" s="123">
        <v>41767</v>
      </c>
      <c r="L20" s="123">
        <v>41768</v>
      </c>
      <c r="M20" s="123">
        <v>41769</v>
      </c>
      <c r="N20" s="123">
        <v>41770</v>
      </c>
      <c r="O20" s="123">
        <v>41771</v>
      </c>
      <c r="P20" s="183">
        <v>41772</v>
      </c>
      <c r="Q20" s="183">
        <v>41773</v>
      </c>
      <c r="R20" s="183">
        <v>41774</v>
      </c>
      <c r="S20" s="183">
        <v>41776</v>
      </c>
      <c r="T20" s="183">
        <v>41777</v>
      </c>
      <c r="U20" s="183">
        <v>41778</v>
      </c>
      <c r="V20" s="183">
        <v>41779</v>
      </c>
      <c r="W20" s="183">
        <v>41783</v>
      </c>
      <c r="X20" s="134"/>
      <c r="Y20" s="134"/>
      <c r="Z20" s="160">
        <v>13500</v>
      </c>
      <c r="AA20" s="160"/>
    </row>
    <row r="21" spans="1:27" ht="29.25" customHeight="1">
      <c r="A21" s="192">
        <v>35620</v>
      </c>
      <c r="B21" s="181" t="s">
        <v>65</v>
      </c>
      <c r="C21" s="198" t="s">
        <v>64</v>
      </c>
      <c r="D21" s="138"/>
      <c r="E21" s="137" t="s">
        <v>268</v>
      </c>
      <c r="F21" s="179" t="s">
        <v>52</v>
      </c>
      <c r="G21" s="179" t="s">
        <v>52</v>
      </c>
      <c r="H21" s="179" t="s">
        <v>52</v>
      </c>
      <c r="I21" s="179" t="s">
        <v>52</v>
      </c>
      <c r="J21" s="123">
        <v>41766</v>
      </c>
      <c r="K21" s="123">
        <v>41767</v>
      </c>
      <c r="L21" s="123">
        <v>41768</v>
      </c>
      <c r="M21" s="123">
        <v>41769</v>
      </c>
      <c r="N21" s="123">
        <v>41770</v>
      </c>
      <c r="O21" s="123">
        <v>41771</v>
      </c>
      <c r="P21" s="183">
        <v>41772</v>
      </c>
      <c r="Q21" s="183">
        <v>41773</v>
      </c>
      <c r="R21" s="183">
        <v>41774</v>
      </c>
      <c r="S21" s="183">
        <v>41776</v>
      </c>
      <c r="T21" s="183">
        <v>41777</v>
      </c>
      <c r="U21" s="183">
        <v>41778</v>
      </c>
      <c r="V21" s="183">
        <v>41779</v>
      </c>
      <c r="W21" s="183">
        <v>41783</v>
      </c>
      <c r="X21" s="134"/>
      <c r="Y21" s="134"/>
      <c r="Z21" s="160">
        <v>31500</v>
      </c>
      <c r="AA21" s="160"/>
    </row>
    <row r="22" spans="1:27" ht="29.25" customHeight="1">
      <c r="A22" s="192">
        <v>35650</v>
      </c>
      <c r="B22" s="181" t="s">
        <v>245</v>
      </c>
      <c r="C22" s="138" t="s">
        <v>53</v>
      </c>
      <c r="D22" s="138"/>
      <c r="E22" s="137" t="s">
        <v>248</v>
      </c>
      <c r="F22" s="179" t="s">
        <v>52</v>
      </c>
      <c r="G22" s="179" t="s">
        <v>52</v>
      </c>
      <c r="H22" s="179" t="s">
        <v>52</v>
      </c>
      <c r="I22" s="179" t="s">
        <v>52</v>
      </c>
      <c r="J22" s="123">
        <v>41766</v>
      </c>
      <c r="K22" s="123">
        <v>41767</v>
      </c>
      <c r="L22" s="123">
        <v>41768</v>
      </c>
      <c r="M22" s="123">
        <v>41769</v>
      </c>
      <c r="N22" s="123">
        <v>41770</v>
      </c>
      <c r="O22" s="123">
        <v>41771</v>
      </c>
      <c r="P22" s="183">
        <v>41772</v>
      </c>
      <c r="Q22" s="183">
        <v>41773</v>
      </c>
      <c r="R22" s="183">
        <v>41774</v>
      </c>
      <c r="S22" s="183">
        <v>41776</v>
      </c>
      <c r="T22" s="183">
        <v>41777</v>
      </c>
      <c r="U22" s="183">
        <v>41778</v>
      </c>
      <c r="V22" s="183">
        <v>41779</v>
      </c>
      <c r="W22" s="183">
        <v>41783</v>
      </c>
      <c r="X22" s="134"/>
      <c r="Y22" s="134"/>
      <c r="Z22" s="160">
        <v>7200</v>
      </c>
      <c r="AA22" s="160"/>
    </row>
    <row r="23" spans="1:27" ht="29.25" customHeight="1">
      <c r="A23" s="192">
        <v>39100</v>
      </c>
      <c r="B23" s="181" t="s">
        <v>243</v>
      </c>
      <c r="C23" s="138" t="s">
        <v>53</v>
      </c>
      <c r="D23" s="138"/>
      <c r="E23" s="137" t="s">
        <v>247</v>
      </c>
      <c r="F23" s="179" t="s">
        <v>52</v>
      </c>
      <c r="G23" s="179" t="s">
        <v>52</v>
      </c>
      <c r="H23" s="179" t="s">
        <v>52</v>
      </c>
      <c r="I23" s="179" t="s">
        <v>52</v>
      </c>
      <c r="J23" s="123">
        <v>41766</v>
      </c>
      <c r="K23" s="123">
        <v>41767</v>
      </c>
      <c r="L23" s="123">
        <v>41768</v>
      </c>
      <c r="M23" s="123">
        <v>41769</v>
      </c>
      <c r="N23" s="123">
        <v>41770</v>
      </c>
      <c r="O23" s="123">
        <v>41771</v>
      </c>
      <c r="P23" s="183">
        <v>41772</v>
      </c>
      <c r="Q23" s="183">
        <v>41773</v>
      </c>
      <c r="R23" s="183">
        <v>41774</v>
      </c>
      <c r="S23" s="183">
        <v>41776</v>
      </c>
      <c r="T23" s="183">
        <v>41777</v>
      </c>
      <c r="U23" s="183">
        <v>41778</v>
      </c>
      <c r="V23" s="183">
        <v>41779</v>
      </c>
      <c r="W23" s="183">
        <v>41783</v>
      </c>
      <c r="X23" s="134"/>
      <c r="Y23" s="134"/>
      <c r="Z23" s="160">
        <v>30000</v>
      </c>
      <c r="AA23" s="160"/>
    </row>
    <row r="24" spans="1:27" ht="29.25" customHeight="1">
      <c r="A24" s="192">
        <v>39200</v>
      </c>
      <c r="B24" s="181" t="s">
        <v>242</v>
      </c>
      <c r="C24" s="138" t="s">
        <v>53</v>
      </c>
      <c r="D24" s="138"/>
      <c r="E24" s="137" t="s">
        <v>246</v>
      </c>
      <c r="F24" s="179" t="s">
        <v>52</v>
      </c>
      <c r="G24" s="179" t="s">
        <v>52</v>
      </c>
      <c r="H24" s="179" t="s">
        <v>52</v>
      </c>
      <c r="I24" s="179" t="s">
        <v>52</v>
      </c>
      <c r="J24" s="123">
        <v>41766</v>
      </c>
      <c r="K24" s="123">
        <v>41767</v>
      </c>
      <c r="L24" s="123">
        <v>41768</v>
      </c>
      <c r="M24" s="123">
        <v>41769</v>
      </c>
      <c r="N24" s="123">
        <v>41770</v>
      </c>
      <c r="O24" s="123">
        <v>41771</v>
      </c>
      <c r="P24" s="183">
        <v>41772</v>
      </c>
      <c r="Q24" s="183">
        <v>41773</v>
      </c>
      <c r="R24" s="183">
        <v>41774</v>
      </c>
      <c r="S24" s="183">
        <v>41776</v>
      </c>
      <c r="T24" s="183">
        <v>41777</v>
      </c>
      <c r="U24" s="183">
        <v>41778</v>
      </c>
      <c r="V24" s="183">
        <v>41779</v>
      </c>
      <c r="W24" s="183">
        <v>41783</v>
      </c>
      <c r="X24" s="134"/>
      <c r="Y24" s="134"/>
      <c r="Z24" s="160">
        <v>11000</v>
      </c>
      <c r="AA24" s="160"/>
    </row>
    <row r="25" spans="1:27" ht="29.25" customHeight="1">
      <c r="A25" s="192">
        <v>39300</v>
      </c>
      <c r="B25" s="181" t="s">
        <v>241</v>
      </c>
      <c r="C25" s="138" t="s">
        <v>53</v>
      </c>
      <c r="D25" s="138"/>
      <c r="E25" s="137" t="s">
        <v>244</v>
      </c>
      <c r="F25" s="179" t="s">
        <v>52</v>
      </c>
      <c r="G25" s="179" t="s">
        <v>52</v>
      </c>
      <c r="H25" s="179" t="s">
        <v>52</v>
      </c>
      <c r="I25" s="179" t="s">
        <v>52</v>
      </c>
      <c r="J25" s="123">
        <v>41766</v>
      </c>
      <c r="K25" s="123">
        <v>41767</v>
      </c>
      <c r="L25" s="123">
        <v>41768</v>
      </c>
      <c r="M25" s="123">
        <v>41769</v>
      </c>
      <c r="N25" s="123">
        <v>41770</v>
      </c>
      <c r="O25" s="123">
        <v>41771</v>
      </c>
      <c r="P25" s="183">
        <v>41772</v>
      </c>
      <c r="Q25" s="183">
        <v>41773</v>
      </c>
      <c r="R25" s="183">
        <v>41774</v>
      </c>
      <c r="S25" s="183">
        <v>41776</v>
      </c>
      <c r="T25" s="183">
        <v>41777</v>
      </c>
      <c r="U25" s="183">
        <v>41778</v>
      </c>
      <c r="V25" s="183">
        <v>41779</v>
      </c>
      <c r="W25" s="183">
        <v>41783</v>
      </c>
      <c r="X25" s="134"/>
      <c r="Y25" s="134"/>
      <c r="Z25" s="160">
        <v>4000</v>
      </c>
      <c r="AA25" s="160"/>
    </row>
    <row r="26" spans="1:27" ht="29.25" customHeight="1">
      <c r="A26" s="192">
        <v>39600</v>
      </c>
      <c r="B26" s="181" t="s">
        <v>240</v>
      </c>
      <c r="C26" s="138" t="s">
        <v>55</v>
      </c>
      <c r="D26" s="138"/>
      <c r="E26" s="137" t="s">
        <v>269</v>
      </c>
      <c r="F26" s="179" t="s">
        <v>52</v>
      </c>
      <c r="G26" s="179" t="s">
        <v>52</v>
      </c>
      <c r="H26" s="179" t="s">
        <v>52</v>
      </c>
      <c r="I26" s="179" t="s">
        <v>52</v>
      </c>
      <c r="J26" s="123">
        <v>41766</v>
      </c>
      <c r="K26" s="123">
        <v>41767</v>
      </c>
      <c r="L26" s="123">
        <v>41768</v>
      </c>
      <c r="M26" s="123">
        <v>41769</v>
      </c>
      <c r="N26" s="123">
        <v>41770</v>
      </c>
      <c r="O26" s="123">
        <v>41771</v>
      </c>
      <c r="P26" s="183">
        <v>41772</v>
      </c>
      <c r="Q26" s="183">
        <v>41773</v>
      </c>
      <c r="R26" s="183">
        <v>41774</v>
      </c>
      <c r="S26" s="183">
        <v>41776</v>
      </c>
      <c r="T26" s="183">
        <v>41777</v>
      </c>
      <c r="U26" s="183">
        <v>41778</v>
      </c>
      <c r="V26" s="183">
        <v>41779</v>
      </c>
      <c r="W26" s="183">
        <v>41783</v>
      </c>
      <c r="X26" s="134"/>
      <c r="Y26" s="134"/>
      <c r="Z26" s="160">
        <v>80000</v>
      </c>
      <c r="AA26" s="160"/>
    </row>
    <row r="27" spans="1:29" ht="33" customHeight="1">
      <c r="A27" s="114"/>
      <c r="B27" s="304" t="s">
        <v>8</v>
      </c>
      <c r="C27" s="333" t="s">
        <v>9</v>
      </c>
      <c r="D27" s="333"/>
      <c r="E27" s="333"/>
      <c r="F27" s="333"/>
      <c r="G27" s="333"/>
      <c r="H27" s="333"/>
      <c r="I27" s="333"/>
      <c r="J27" s="333"/>
      <c r="K27" s="333"/>
      <c r="L27" s="333"/>
      <c r="M27" s="333"/>
      <c r="N27" s="333"/>
      <c r="O27" s="333"/>
      <c r="P27" s="333"/>
      <c r="Q27" s="333"/>
      <c r="R27" s="333"/>
      <c r="S27" s="333"/>
      <c r="T27" s="333"/>
      <c r="U27" s="333"/>
      <c r="V27" s="333"/>
      <c r="W27" s="333"/>
      <c r="X27" s="333"/>
      <c r="Y27" s="333"/>
      <c r="Z27" s="115">
        <f>SUM(Z13:Z26)</f>
        <v>393232</v>
      </c>
      <c r="AA27" s="115" t="e">
        <f>SUM(AA11,AA13,#REF!)</f>
        <v>#REF!</v>
      </c>
      <c r="AC27" s="113"/>
    </row>
    <row r="28" spans="1:27" ht="27" customHeight="1">
      <c r="A28" s="114"/>
      <c r="B28" s="304"/>
      <c r="C28" s="331" t="s">
        <v>1</v>
      </c>
      <c r="D28" s="331"/>
      <c r="E28" s="332"/>
      <c r="F28" s="332"/>
      <c r="G28" s="332"/>
      <c r="H28" s="332"/>
      <c r="I28" s="332"/>
      <c r="J28" s="332"/>
      <c r="K28" s="332"/>
      <c r="L28" s="332"/>
      <c r="M28" s="332"/>
      <c r="N28" s="332"/>
      <c r="O28" s="332"/>
      <c r="P28" s="332"/>
      <c r="Q28" s="332"/>
      <c r="R28" s="332"/>
      <c r="S28" s="332"/>
      <c r="T28" s="332"/>
      <c r="U28" s="332"/>
      <c r="V28" s="332"/>
      <c r="W28" s="332"/>
      <c r="X28" s="332"/>
      <c r="Y28" s="332"/>
      <c r="Z28" s="111" t="e">
        <f>SUM(Z12,#REF!,#REF!)</f>
        <v>#REF!</v>
      </c>
      <c r="AA28" s="110" t="e">
        <f>SUM(AA12,#REF!,#REF!)</f>
        <v>#REF!</v>
      </c>
    </row>
    <row r="29" spans="2:26" ht="12.75">
      <c r="B29" s="109"/>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row>
    <row r="30" spans="2:25" ht="12.75">
      <c r="B30" s="107"/>
      <c r="C30" s="106"/>
      <c r="D30" s="106"/>
      <c r="E30" s="105"/>
      <c r="F30" s="105"/>
      <c r="G30" s="105"/>
      <c r="H30" s="105"/>
      <c r="I30" s="105"/>
      <c r="J30" s="105"/>
      <c r="K30" s="105"/>
      <c r="L30" s="105"/>
      <c r="M30" s="105"/>
      <c r="N30" s="105"/>
      <c r="O30" s="105"/>
      <c r="P30" s="104"/>
      <c r="Q30" s="104"/>
      <c r="R30" s="74"/>
      <c r="S30" s="74"/>
      <c r="T30" s="74"/>
      <c r="U30" s="74"/>
      <c r="V30" s="103"/>
      <c r="W30" s="74"/>
      <c r="X30" s="74"/>
      <c r="Y30" s="102"/>
    </row>
    <row r="31" spans="2:30" ht="27.75" customHeight="1">
      <c r="B31" s="101" t="s">
        <v>10</v>
      </c>
      <c r="C31" s="100">
        <v>41402</v>
      </c>
      <c r="D31" s="98" t="s">
        <v>0</v>
      </c>
      <c r="E31" s="86"/>
      <c r="F31" s="90" t="s">
        <v>46</v>
      </c>
      <c r="G31" s="263" t="s">
        <v>239</v>
      </c>
      <c r="H31" s="264"/>
      <c r="I31" s="89"/>
      <c r="J31" s="89"/>
      <c r="K31" s="99" t="s">
        <v>238</v>
      </c>
      <c r="L31" s="93"/>
      <c r="M31" s="98" t="s">
        <v>0</v>
      </c>
      <c r="N31" s="86"/>
      <c r="O31" s="97" t="s">
        <v>50</v>
      </c>
      <c r="P31" s="96"/>
      <c r="Q31" s="95"/>
      <c r="R31" s="78"/>
      <c r="S31" s="94" t="s">
        <v>19</v>
      </c>
      <c r="T31" s="93"/>
      <c r="U31" s="93"/>
      <c r="V31" s="92" t="s">
        <v>0</v>
      </c>
      <c r="W31" s="78"/>
      <c r="X31" s="290" t="s">
        <v>35</v>
      </c>
      <c r="Y31" s="291"/>
      <c r="Z31" s="263"/>
      <c r="AA31" s="264"/>
      <c r="AD31" s="77"/>
    </row>
    <row r="32" spans="2:30" ht="36" customHeight="1">
      <c r="B32" s="91" t="s">
        <v>18</v>
      </c>
      <c r="C32" s="84"/>
      <c r="D32" s="87" t="s">
        <v>0</v>
      </c>
      <c r="E32" s="86"/>
      <c r="F32" s="90" t="s">
        <v>32</v>
      </c>
      <c r="G32" s="263"/>
      <c r="H32" s="264"/>
      <c r="I32" s="89"/>
      <c r="J32" s="89"/>
      <c r="K32" s="88" t="s">
        <v>237</v>
      </c>
      <c r="L32" s="80"/>
      <c r="M32" s="87" t="s">
        <v>0</v>
      </c>
      <c r="N32" s="86"/>
      <c r="O32" s="85" t="s">
        <v>49</v>
      </c>
      <c r="P32" s="84"/>
      <c r="Q32" s="83"/>
      <c r="R32" s="78"/>
      <c r="S32" s="82" t="s">
        <v>34</v>
      </c>
      <c r="T32" s="81"/>
      <c r="U32" s="80"/>
      <c r="V32" s="79" t="s">
        <v>0</v>
      </c>
      <c r="W32" s="78"/>
      <c r="X32" s="290" t="s">
        <v>33</v>
      </c>
      <c r="Y32" s="291"/>
      <c r="Z32" s="263"/>
      <c r="AA32" s="264"/>
      <c r="AD32" s="77"/>
    </row>
    <row r="33" spans="5:26" ht="12.75">
      <c r="E33" s="71"/>
      <c r="F33" s="71"/>
      <c r="G33" s="71"/>
      <c r="H33" s="71"/>
      <c r="I33" s="71"/>
      <c r="J33" s="71"/>
      <c r="K33" s="71"/>
      <c r="L33" s="71"/>
      <c r="M33" s="71"/>
      <c r="N33" s="71"/>
      <c r="O33" s="71"/>
      <c r="P33" s="76"/>
      <c r="Q33" s="76"/>
      <c r="R33" s="76"/>
      <c r="S33" s="76"/>
      <c r="T33" s="76"/>
      <c r="U33" s="76"/>
      <c r="V33" s="76"/>
      <c r="W33" s="76"/>
      <c r="X33" s="76"/>
      <c r="Y33" s="76"/>
      <c r="Z33" s="76"/>
    </row>
    <row r="34" spans="2:26" ht="12.75">
      <c r="B34" s="69"/>
      <c r="C34" s="69"/>
      <c r="D34" s="69"/>
      <c r="E34" s="71"/>
      <c r="F34" s="71"/>
      <c r="G34" s="71"/>
      <c r="H34" s="71"/>
      <c r="I34" s="71"/>
      <c r="J34" s="71"/>
      <c r="K34" s="71"/>
      <c r="L34" s="71"/>
      <c r="M34" s="71"/>
      <c r="N34" s="71"/>
      <c r="O34" s="71"/>
      <c r="P34" s="76"/>
      <c r="Q34" s="76"/>
      <c r="R34" s="76"/>
      <c r="S34" s="76"/>
      <c r="T34" s="76"/>
      <c r="U34" s="76"/>
      <c r="V34" s="76"/>
      <c r="W34" s="76"/>
      <c r="X34" s="76"/>
      <c r="Y34" s="76"/>
      <c r="Z34" s="76"/>
    </row>
    <row r="35" spans="4:22" ht="12.75">
      <c r="D35" s="265" t="s">
        <v>36</v>
      </c>
      <c r="E35" s="266"/>
      <c r="F35" s="266"/>
      <c r="G35" s="266"/>
      <c r="H35" s="266"/>
      <c r="I35" s="266"/>
      <c r="J35" s="266"/>
      <c r="K35" s="266"/>
      <c r="L35" s="266"/>
      <c r="M35" s="266"/>
      <c r="N35" s="266"/>
      <c r="O35" s="266"/>
      <c r="P35" s="266"/>
      <c r="Q35" s="266"/>
      <c r="R35" s="266"/>
      <c r="S35" s="266"/>
      <c r="T35" s="266"/>
      <c r="U35" s="266"/>
      <c r="V35" s="267"/>
    </row>
    <row r="36" spans="4:22" ht="12.75">
      <c r="D36" s="268"/>
      <c r="E36" s="269"/>
      <c r="F36" s="269"/>
      <c r="G36" s="269"/>
      <c r="H36" s="269"/>
      <c r="I36" s="269"/>
      <c r="J36" s="269"/>
      <c r="K36" s="269"/>
      <c r="L36" s="269"/>
      <c r="M36" s="269"/>
      <c r="N36" s="269"/>
      <c r="O36" s="269"/>
      <c r="P36" s="269"/>
      <c r="Q36" s="269"/>
      <c r="R36" s="269"/>
      <c r="S36" s="269"/>
      <c r="T36" s="269"/>
      <c r="U36" s="269"/>
      <c r="V36" s="270"/>
    </row>
    <row r="37" spans="2:22" ht="12.75">
      <c r="B37" s="69"/>
      <c r="C37" s="69"/>
      <c r="D37" s="75"/>
      <c r="E37" s="74"/>
      <c r="F37" s="74"/>
      <c r="G37" s="74"/>
      <c r="H37" s="74"/>
      <c r="I37" s="74"/>
      <c r="J37" s="74"/>
      <c r="K37" s="74"/>
      <c r="L37" s="74"/>
      <c r="M37" s="74"/>
      <c r="N37" s="74"/>
      <c r="O37" s="74"/>
      <c r="P37" s="73"/>
      <c r="Q37" s="74"/>
      <c r="R37" s="73"/>
      <c r="S37" s="73"/>
      <c r="T37" s="73"/>
      <c r="U37" s="73"/>
      <c r="V37" s="72"/>
    </row>
    <row r="38" spans="2:22" ht="12.75">
      <c r="B38" s="69"/>
      <c r="C38" s="69"/>
      <c r="D38" s="284" t="s">
        <v>37</v>
      </c>
      <c r="E38" s="285"/>
      <c r="F38" s="285"/>
      <c r="G38" s="285"/>
      <c r="H38" s="285"/>
      <c r="I38" s="285"/>
      <c r="J38" s="285"/>
      <c r="K38" s="285"/>
      <c r="L38" s="285"/>
      <c r="M38" s="285"/>
      <c r="N38" s="285"/>
      <c r="O38" s="285"/>
      <c r="P38" s="285"/>
      <c r="Q38" s="285"/>
      <c r="R38" s="285"/>
      <c r="S38" s="285"/>
      <c r="T38" s="285"/>
      <c r="U38" s="285"/>
      <c r="V38" s="286"/>
    </row>
    <row r="39" spans="2:26" ht="12.75">
      <c r="B39" s="69"/>
      <c r="C39" s="69"/>
      <c r="D39" s="69"/>
      <c r="E39" s="69"/>
      <c r="F39" s="69"/>
      <c r="G39" s="69"/>
      <c r="H39" s="69"/>
      <c r="I39" s="69"/>
      <c r="J39" s="69"/>
      <c r="K39" s="69"/>
      <c r="L39" s="69"/>
      <c r="M39" s="69"/>
      <c r="N39" s="69"/>
      <c r="O39" s="69"/>
      <c r="V39" s="71"/>
      <c r="W39" s="71"/>
      <c r="X39" s="71"/>
      <c r="Y39" s="71"/>
      <c r="Z39" s="71"/>
    </row>
    <row r="40" spans="2:26" ht="12.75">
      <c r="B40" s="69"/>
      <c r="C40" s="69"/>
      <c r="D40" s="69"/>
      <c r="E40" s="71"/>
      <c r="F40" s="71"/>
      <c r="G40" s="71"/>
      <c r="H40" s="71"/>
      <c r="I40" s="71"/>
      <c r="J40" s="71"/>
      <c r="K40" s="71"/>
      <c r="L40" s="71"/>
      <c r="M40" s="71"/>
      <c r="N40" s="71"/>
      <c r="O40" s="71"/>
      <c r="P40" s="71"/>
      <c r="Q40" s="71"/>
      <c r="R40" s="71"/>
      <c r="S40" s="71"/>
      <c r="T40" s="71"/>
      <c r="U40" s="71"/>
      <c r="V40" s="71"/>
      <c r="W40" s="71"/>
      <c r="X40" s="71"/>
      <c r="Y40" s="71"/>
      <c r="Z40" s="71"/>
    </row>
    <row r="41" spans="2:15" ht="12.75">
      <c r="B41" s="69"/>
      <c r="C41" s="69"/>
      <c r="D41" s="69"/>
      <c r="E41" s="69"/>
      <c r="F41" s="69"/>
      <c r="G41" s="69"/>
      <c r="H41" s="69"/>
      <c r="I41" s="69"/>
      <c r="J41" s="69"/>
      <c r="K41" s="69"/>
      <c r="L41" s="69"/>
      <c r="M41" s="69"/>
      <c r="N41" s="69"/>
      <c r="O41" s="69"/>
    </row>
    <row r="42" spans="2:15" ht="12.75">
      <c r="B42" s="69"/>
      <c r="C42" s="69"/>
      <c r="D42" s="69"/>
      <c r="E42" s="69"/>
      <c r="F42" s="69"/>
      <c r="G42" s="69"/>
      <c r="H42" s="69"/>
      <c r="I42" s="69"/>
      <c r="J42" s="69"/>
      <c r="K42" s="69"/>
      <c r="L42" s="69"/>
      <c r="M42" s="69"/>
      <c r="N42" s="69"/>
      <c r="O42" s="69"/>
    </row>
    <row r="43" spans="2:15" ht="12.75">
      <c r="B43" s="69"/>
      <c r="C43" s="69"/>
      <c r="D43" s="69"/>
      <c r="E43" s="69"/>
      <c r="F43" s="69"/>
      <c r="G43" s="69"/>
      <c r="H43" s="69"/>
      <c r="I43" s="69"/>
      <c r="J43" s="69"/>
      <c r="K43" s="69"/>
      <c r="L43" s="69"/>
      <c r="M43" s="69"/>
      <c r="N43" s="69"/>
      <c r="O43" s="69"/>
    </row>
    <row r="44" spans="2:15" ht="12.75">
      <c r="B44" s="69"/>
      <c r="C44" s="69"/>
      <c r="D44" s="69"/>
      <c r="E44" s="69"/>
      <c r="F44" s="69"/>
      <c r="G44" s="69"/>
      <c r="H44" s="69"/>
      <c r="I44" s="69"/>
      <c r="J44" s="69"/>
      <c r="K44" s="69"/>
      <c r="L44" s="69"/>
      <c r="M44" s="69"/>
      <c r="N44" s="69"/>
      <c r="O44" s="69"/>
    </row>
    <row r="45" spans="2:15" ht="12.75">
      <c r="B45" s="69"/>
      <c r="C45" s="69"/>
      <c r="D45" s="69"/>
      <c r="E45" s="69"/>
      <c r="F45" s="69"/>
      <c r="G45" s="69"/>
      <c r="H45" s="69"/>
      <c r="I45" s="69"/>
      <c r="J45" s="69"/>
      <c r="K45" s="69"/>
      <c r="L45" s="69"/>
      <c r="M45" s="69"/>
      <c r="N45" s="69"/>
      <c r="O45" s="69"/>
    </row>
    <row r="46" spans="2:15" ht="12" customHeight="1">
      <c r="B46" s="69"/>
      <c r="C46" s="69"/>
      <c r="D46" s="69"/>
      <c r="E46" s="69"/>
      <c r="F46" s="69"/>
      <c r="G46" s="69"/>
      <c r="H46" s="69"/>
      <c r="I46" s="69"/>
      <c r="J46" s="69"/>
      <c r="K46" s="69"/>
      <c r="L46" s="69"/>
      <c r="M46" s="69"/>
      <c r="N46" s="69"/>
      <c r="O46" s="69"/>
    </row>
    <row r="47" spans="2:15" ht="12.75">
      <c r="B47" s="69"/>
      <c r="C47" s="69"/>
      <c r="D47" s="69"/>
      <c r="E47" s="69"/>
      <c r="F47" s="69"/>
      <c r="G47" s="69"/>
      <c r="H47" s="69"/>
      <c r="I47" s="69"/>
      <c r="J47" s="69"/>
      <c r="K47" s="69"/>
      <c r="L47" s="69"/>
      <c r="M47" s="69"/>
      <c r="N47" s="69"/>
      <c r="O47" s="69"/>
    </row>
    <row r="48" spans="2:15" ht="12.75">
      <c r="B48" s="69"/>
      <c r="C48" s="69"/>
      <c r="D48" s="69"/>
      <c r="E48" s="69"/>
      <c r="F48" s="69"/>
      <c r="G48" s="69"/>
      <c r="H48" s="69"/>
      <c r="I48" s="69"/>
      <c r="J48" s="69"/>
      <c r="K48" s="69"/>
      <c r="L48" s="69"/>
      <c r="M48" s="69"/>
      <c r="N48" s="69"/>
      <c r="O48" s="69"/>
    </row>
    <row r="49" spans="2:15" ht="12.75">
      <c r="B49" s="69"/>
      <c r="C49" s="69"/>
      <c r="D49" s="69"/>
      <c r="E49" s="69"/>
      <c r="F49" s="69"/>
      <c r="G49" s="69"/>
      <c r="H49" s="69"/>
      <c r="I49" s="69"/>
      <c r="J49" s="69"/>
      <c r="K49" s="69"/>
      <c r="L49" s="69"/>
      <c r="M49" s="69"/>
      <c r="N49" s="69"/>
      <c r="O49" s="69"/>
    </row>
    <row r="50" spans="2:15" ht="12.75">
      <c r="B50" s="69"/>
      <c r="C50" s="69"/>
      <c r="D50" s="69"/>
      <c r="E50" s="69"/>
      <c r="F50" s="69"/>
      <c r="G50" s="69"/>
      <c r="H50" s="69"/>
      <c r="I50" s="69"/>
      <c r="J50" s="69"/>
      <c r="K50" s="69"/>
      <c r="L50" s="69"/>
      <c r="M50" s="69"/>
      <c r="N50" s="69"/>
      <c r="O50" s="69"/>
    </row>
    <row r="51" spans="2:15" ht="12.75">
      <c r="B51" s="69"/>
      <c r="C51" s="69"/>
      <c r="D51" s="69"/>
      <c r="E51" s="69"/>
      <c r="F51" s="69"/>
      <c r="G51" s="69"/>
      <c r="H51" s="69"/>
      <c r="I51" s="69"/>
      <c r="J51" s="69"/>
      <c r="K51" s="69"/>
      <c r="L51" s="69"/>
      <c r="M51" s="69"/>
      <c r="N51" s="69"/>
      <c r="O51" s="69"/>
    </row>
    <row r="52" spans="2:15" ht="12.75">
      <c r="B52" s="69"/>
      <c r="C52" s="69"/>
      <c r="D52" s="69"/>
      <c r="E52" s="69"/>
      <c r="F52" s="69"/>
      <c r="G52" s="69"/>
      <c r="H52" s="69"/>
      <c r="I52" s="69"/>
      <c r="J52" s="69"/>
      <c r="K52" s="69"/>
      <c r="L52" s="69"/>
      <c r="M52" s="69"/>
      <c r="N52" s="69"/>
      <c r="O52" s="69"/>
    </row>
    <row r="53" spans="2:15" ht="12.75">
      <c r="B53" s="69"/>
      <c r="C53" s="69"/>
      <c r="D53" s="69"/>
      <c r="E53" s="69"/>
      <c r="F53" s="69"/>
      <c r="G53" s="69"/>
      <c r="H53" s="69"/>
      <c r="I53" s="69"/>
      <c r="J53" s="69"/>
      <c r="K53" s="69"/>
      <c r="L53" s="69"/>
      <c r="M53" s="69"/>
      <c r="N53" s="69"/>
      <c r="O53" s="69"/>
    </row>
    <row r="54" spans="2:15" ht="12.75">
      <c r="B54" s="69"/>
      <c r="C54" s="69"/>
      <c r="D54" s="69"/>
      <c r="E54" s="69"/>
      <c r="F54" s="69"/>
      <c r="G54" s="69"/>
      <c r="H54" s="69"/>
      <c r="I54" s="69"/>
      <c r="J54" s="69"/>
      <c r="K54" s="69"/>
      <c r="L54" s="69"/>
      <c r="M54" s="69"/>
      <c r="N54" s="69"/>
      <c r="O54" s="69"/>
    </row>
    <row r="55" spans="2:15" ht="12.75">
      <c r="B55" s="69"/>
      <c r="C55" s="69"/>
      <c r="D55" s="69"/>
      <c r="E55" s="69"/>
      <c r="F55" s="69"/>
      <c r="G55" s="69"/>
      <c r="H55" s="69"/>
      <c r="I55" s="69"/>
      <c r="J55" s="69"/>
      <c r="K55" s="69"/>
      <c r="L55" s="69"/>
      <c r="M55" s="69"/>
      <c r="N55" s="69"/>
      <c r="O55" s="69"/>
    </row>
    <row r="56" spans="2:15" ht="12.75">
      <c r="B56" s="69"/>
      <c r="C56" s="69"/>
      <c r="D56" s="69"/>
      <c r="E56" s="69"/>
      <c r="F56" s="69"/>
      <c r="G56" s="69"/>
      <c r="H56" s="69"/>
      <c r="I56" s="69"/>
      <c r="J56" s="69"/>
      <c r="K56" s="69"/>
      <c r="L56" s="69"/>
      <c r="M56" s="69"/>
      <c r="N56" s="69"/>
      <c r="O56" s="69"/>
    </row>
    <row r="57" spans="2:15" ht="12.75">
      <c r="B57" s="69"/>
      <c r="C57" s="69"/>
      <c r="D57" s="69"/>
      <c r="E57" s="69"/>
      <c r="F57" s="69"/>
      <c r="G57" s="69"/>
      <c r="H57" s="69"/>
      <c r="I57" s="69"/>
      <c r="J57" s="69"/>
      <c r="K57" s="69"/>
      <c r="L57" s="69"/>
      <c r="M57" s="69"/>
      <c r="N57" s="69"/>
      <c r="O57" s="69"/>
    </row>
    <row r="58" spans="2:15" ht="12.75">
      <c r="B58" s="69"/>
      <c r="C58" s="69"/>
      <c r="D58" s="69"/>
      <c r="E58" s="69"/>
      <c r="F58" s="69"/>
      <c r="G58" s="69"/>
      <c r="H58" s="69"/>
      <c r="I58" s="69"/>
      <c r="J58" s="69"/>
      <c r="K58" s="69"/>
      <c r="L58" s="69"/>
      <c r="M58" s="69"/>
      <c r="N58" s="69"/>
      <c r="O58" s="69"/>
    </row>
    <row r="59" spans="2:15" ht="12.75">
      <c r="B59" s="69"/>
      <c r="C59" s="69"/>
      <c r="D59" s="69"/>
      <c r="E59" s="69"/>
      <c r="F59" s="69"/>
      <c r="G59" s="69"/>
      <c r="H59" s="69"/>
      <c r="I59" s="69"/>
      <c r="J59" s="69"/>
      <c r="K59" s="69"/>
      <c r="L59" s="69"/>
      <c r="M59" s="69"/>
      <c r="N59" s="69"/>
      <c r="O59" s="69"/>
    </row>
    <row r="60" spans="2:15" ht="12.75">
      <c r="B60" s="69"/>
      <c r="C60" s="69"/>
      <c r="D60" s="69"/>
      <c r="E60" s="69"/>
      <c r="F60" s="69"/>
      <c r="G60" s="69"/>
      <c r="H60" s="69"/>
      <c r="I60" s="69"/>
      <c r="J60" s="69"/>
      <c r="K60" s="69"/>
      <c r="L60" s="69"/>
      <c r="M60" s="69"/>
      <c r="N60" s="69"/>
      <c r="O60" s="69"/>
    </row>
    <row r="61" spans="2:15" ht="12.75">
      <c r="B61" s="69"/>
      <c r="C61" s="69"/>
      <c r="D61" s="69"/>
      <c r="E61" s="69"/>
      <c r="F61" s="69"/>
      <c r="G61" s="69"/>
      <c r="H61" s="69"/>
      <c r="I61" s="69"/>
      <c r="J61" s="69"/>
      <c r="K61" s="69"/>
      <c r="L61" s="69"/>
      <c r="M61" s="69"/>
      <c r="N61" s="69"/>
      <c r="O61" s="69"/>
    </row>
    <row r="62" spans="2:15" ht="12.75">
      <c r="B62" s="69"/>
      <c r="C62" s="69"/>
      <c r="D62" s="69"/>
      <c r="E62" s="69"/>
      <c r="F62" s="69"/>
      <c r="G62" s="69"/>
      <c r="H62" s="69"/>
      <c r="I62" s="69"/>
      <c r="J62" s="69"/>
      <c r="K62" s="69"/>
      <c r="L62" s="69"/>
      <c r="M62" s="69"/>
      <c r="N62" s="69"/>
      <c r="O62" s="69"/>
    </row>
    <row r="63" spans="2:15" ht="12.75">
      <c r="B63" s="69"/>
      <c r="C63" s="69"/>
      <c r="D63" s="69"/>
      <c r="E63" s="69"/>
      <c r="F63" s="69"/>
      <c r="G63" s="69"/>
      <c r="H63" s="69"/>
      <c r="I63" s="69"/>
      <c r="J63" s="69"/>
      <c r="K63" s="69"/>
      <c r="L63" s="69"/>
      <c r="M63" s="69"/>
      <c r="N63" s="69"/>
      <c r="O63" s="69"/>
    </row>
    <row r="64" spans="2:15" ht="12.75">
      <c r="B64" s="69"/>
      <c r="C64" s="69"/>
      <c r="D64" s="69"/>
      <c r="E64" s="69"/>
      <c r="F64" s="69"/>
      <c r="G64" s="69"/>
      <c r="H64" s="69"/>
      <c r="I64" s="69"/>
      <c r="J64" s="69"/>
      <c r="K64" s="69"/>
      <c r="L64" s="69"/>
      <c r="M64" s="69"/>
      <c r="N64" s="69"/>
      <c r="O64" s="69"/>
    </row>
    <row r="65" spans="2:15" ht="12.75">
      <c r="B65" s="69"/>
      <c r="C65" s="69"/>
      <c r="D65" s="69"/>
      <c r="E65" s="69"/>
      <c r="F65" s="69"/>
      <c r="G65" s="69"/>
      <c r="H65" s="69"/>
      <c r="I65" s="69"/>
      <c r="J65" s="69"/>
      <c r="K65" s="69"/>
      <c r="L65" s="69"/>
      <c r="M65" s="69"/>
      <c r="N65" s="69"/>
      <c r="O65" s="69"/>
    </row>
    <row r="66" spans="2:4" ht="12.75">
      <c r="B66" s="69"/>
      <c r="C66" s="69"/>
      <c r="D66" s="69"/>
    </row>
    <row r="67" ht="12.75">
      <c r="B67" s="69"/>
    </row>
    <row r="68" ht="12.75">
      <c r="B68" s="69"/>
    </row>
    <row r="69" ht="12.75">
      <c r="B69" s="69"/>
    </row>
    <row r="70" ht="12.75">
      <c r="B70" s="69"/>
    </row>
    <row r="71" ht="12.75">
      <c r="B71" s="69"/>
    </row>
  </sheetData>
  <sheetProtection/>
  <mergeCells count="42">
    <mergeCell ref="G31:H31"/>
    <mergeCell ref="G32:H32"/>
    <mergeCell ref="Z31:AA31"/>
    <mergeCell ref="Z32:AA32"/>
    <mergeCell ref="X31:Y31"/>
    <mergeCell ref="X32:Y32"/>
    <mergeCell ref="D35:V36"/>
    <mergeCell ref="D38:V38"/>
    <mergeCell ref="B1:AA1"/>
    <mergeCell ref="B2:AA2"/>
    <mergeCell ref="B4:AA4"/>
    <mergeCell ref="B27:B28"/>
    <mergeCell ref="B11:B12"/>
    <mergeCell ref="F9:G9"/>
    <mergeCell ref="H9:I9"/>
    <mergeCell ref="J9:K9"/>
    <mergeCell ref="B5:AA5"/>
    <mergeCell ref="J8:M8"/>
    <mergeCell ref="L9:M9"/>
    <mergeCell ref="V8:W8"/>
    <mergeCell ref="N8:Q8"/>
    <mergeCell ref="R9:S9"/>
    <mergeCell ref="B3:AA3"/>
    <mergeCell ref="F8:I8"/>
    <mergeCell ref="Z11:Z12"/>
    <mergeCell ref="N9:O9"/>
    <mergeCell ref="R8:U8"/>
    <mergeCell ref="P9:Q9"/>
    <mergeCell ref="T9:U9"/>
    <mergeCell ref="AA11:AA12"/>
    <mergeCell ref="X11:X12"/>
    <mergeCell ref="Y11:Y12"/>
    <mergeCell ref="C28:Y28"/>
    <mergeCell ref="C27:Y27"/>
    <mergeCell ref="C11:C12"/>
    <mergeCell ref="D11:D12"/>
    <mergeCell ref="E11:E12"/>
    <mergeCell ref="V9:W9"/>
    <mergeCell ref="A7:E9"/>
    <mergeCell ref="F7:AA7"/>
    <mergeCell ref="X8:AA9"/>
    <mergeCell ref="AA13:AA14"/>
  </mergeCells>
  <printOptions horizontalCentered="1" verticalCentered="1"/>
  <pageMargins left="0.15748031496062992" right="0.2362204724409449" top="0.984251968503937" bottom="0.7874015748031497" header="0.5118110236220472" footer="0.31496062992125984"/>
  <pageSetup horizontalDpi="600" verticalDpi="600" orientation="landscape" paperSize="5" scale="37" r:id="rId3"/>
  <headerFooter alignWithMargins="0">
    <oddHeader xml:space="preserve">&amp;L&amp;"Arial,Negrita"&amp;12Gerencia Administrativa/ UEP /UAP&amp;"Arial,Normal"&amp;10 &amp;C&amp;"Arial,Negrita"&amp;12PAC-2010&amp;R&amp;"Arial,Negrita"&amp;14Versión # </oddHeader>
    <oddFooter xml:space="preserve">&amp;L&amp;F
&amp;C&amp;P&amp;RCAPACITACION
ONCAE &amp;D  </oddFooter>
  </headerFooter>
  <legacyDrawing r:id="rId2"/>
</worksheet>
</file>

<file path=xl/worksheets/sheet6.xml><?xml version="1.0" encoding="utf-8"?>
<worksheet xmlns="http://schemas.openxmlformats.org/spreadsheetml/2006/main" xmlns:r="http://schemas.openxmlformats.org/officeDocument/2006/relationships">
  <dimension ref="A1:AE66"/>
  <sheetViews>
    <sheetView zoomScale="90" zoomScaleNormal="90" zoomScalePageLayoutView="0" workbookViewId="0" topLeftCell="I1">
      <selection activeCell="Z24" sqref="Z24"/>
    </sheetView>
  </sheetViews>
  <sheetFormatPr defaultColWidth="9.140625" defaultRowHeight="12.75"/>
  <cols>
    <col min="1" max="1" width="16.8515625" style="69" customWidth="1"/>
    <col min="2" max="2" width="48.8515625" style="70" customWidth="1"/>
    <col min="3" max="5" width="12.7109375" style="70" customWidth="1"/>
    <col min="6" max="6" width="12.421875" style="70" customWidth="1"/>
    <col min="7" max="7" width="13.28125" style="70" customWidth="1"/>
    <col min="8" max="8" width="13.57421875" style="70" customWidth="1"/>
    <col min="9" max="13" width="12.7109375" style="70" customWidth="1"/>
    <col min="14" max="14" width="13.421875" style="70" customWidth="1"/>
    <col min="15" max="15" width="13.140625" style="70" customWidth="1"/>
    <col min="16" max="19" width="12.7109375" style="69" customWidth="1"/>
    <col min="20" max="20" width="15.28125" style="69" customWidth="1"/>
    <col min="21" max="21" width="16.8515625" style="69" customWidth="1"/>
    <col min="22" max="24" width="12.7109375" style="69" customWidth="1"/>
    <col min="25" max="25" width="12.57421875" style="69" customWidth="1"/>
    <col min="26" max="26" width="12.7109375" style="69" customWidth="1"/>
    <col min="27" max="27" width="18.57421875" style="69" customWidth="1"/>
    <col min="28" max="29" width="12.7109375" style="69" customWidth="1"/>
    <col min="30" max="30" width="11.7109375" style="69" customWidth="1"/>
    <col min="31" max="31" width="10.8515625" style="69" customWidth="1"/>
    <col min="32" max="16384" width="9.140625" style="69" customWidth="1"/>
  </cols>
  <sheetData>
    <row r="1" spans="2:25" s="70" customFormat="1" ht="15.75">
      <c r="B1" s="305" t="s">
        <v>22</v>
      </c>
      <c r="C1" s="305"/>
      <c r="D1" s="305"/>
      <c r="E1" s="305"/>
      <c r="F1" s="305"/>
      <c r="G1" s="305"/>
      <c r="H1" s="305"/>
      <c r="I1" s="305"/>
      <c r="J1" s="305"/>
      <c r="K1" s="305"/>
      <c r="L1" s="305"/>
      <c r="M1" s="305"/>
      <c r="N1" s="305"/>
      <c r="O1" s="305"/>
      <c r="P1" s="305"/>
      <c r="Q1" s="305"/>
      <c r="R1" s="305"/>
      <c r="S1" s="305"/>
      <c r="T1" s="305"/>
      <c r="U1" s="305"/>
      <c r="V1" s="305"/>
      <c r="W1" s="305"/>
      <c r="X1" s="305"/>
      <c r="Y1" s="305"/>
    </row>
    <row r="2" spans="2:30" ht="15.75" customHeight="1">
      <c r="B2" s="305" t="s">
        <v>114</v>
      </c>
      <c r="C2" s="305"/>
      <c r="D2" s="305"/>
      <c r="E2" s="305"/>
      <c r="F2" s="305"/>
      <c r="G2" s="305"/>
      <c r="H2" s="305"/>
      <c r="I2" s="305"/>
      <c r="J2" s="305"/>
      <c r="K2" s="305"/>
      <c r="L2" s="305"/>
      <c r="M2" s="305"/>
      <c r="N2" s="305"/>
      <c r="O2" s="305"/>
      <c r="P2" s="305"/>
      <c r="Q2" s="305"/>
      <c r="R2" s="305"/>
      <c r="S2" s="305"/>
      <c r="T2" s="305"/>
      <c r="U2" s="305"/>
      <c r="V2" s="305"/>
      <c r="W2" s="305"/>
      <c r="X2" s="305"/>
      <c r="Y2" s="305"/>
      <c r="Z2" s="149"/>
      <c r="AA2" s="146"/>
      <c r="AB2" s="146"/>
      <c r="AC2" s="146"/>
      <c r="AD2" s="146"/>
    </row>
    <row r="3" spans="2:30" ht="15.75" customHeight="1">
      <c r="B3" s="305" t="s">
        <v>166</v>
      </c>
      <c r="C3" s="305"/>
      <c r="D3" s="305"/>
      <c r="E3" s="305"/>
      <c r="F3" s="305"/>
      <c r="G3" s="305"/>
      <c r="H3" s="305"/>
      <c r="I3" s="305"/>
      <c r="J3" s="305"/>
      <c r="K3" s="305"/>
      <c r="L3" s="305"/>
      <c r="M3" s="305"/>
      <c r="N3" s="305"/>
      <c r="O3" s="305"/>
      <c r="P3" s="305"/>
      <c r="Q3" s="305"/>
      <c r="R3" s="305"/>
      <c r="S3" s="305"/>
      <c r="T3" s="305"/>
      <c r="U3" s="305"/>
      <c r="V3" s="305"/>
      <c r="W3" s="305"/>
      <c r="X3" s="305"/>
      <c r="Y3" s="305"/>
      <c r="Z3" s="149"/>
      <c r="AA3" s="146"/>
      <c r="AB3" s="146"/>
      <c r="AC3" s="146"/>
      <c r="AD3" s="146"/>
    </row>
    <row r="4" spans="2:30" ht="15.75" customHeight="1">
      <c r="B4" s="305" t="s">
        <v>208</v>
      </c>
      <c r="C4" s="305"/>
      <c r="D4" s="305"/>
      <c r="E4" s="305"/>
      <c r="F4" s="305"/>
      <c r="G4" s="305"/>
      <c r="H4" s="305"/>
      <c r="I4" s="305"/>
      <c r="J4" s="305"/>
      <c r="K4" s="305"/>
      <c r="L4" s="305"/>
      <c r="M4" s="305"/>
      <c r="N4" s="305"/>
      <c r="O4" s="305"/>
      <c r="P4" s="305"/>
      <c r="Q4" s="305"/>
      <c r="R4" s="305"/>
      <c r="S4" s="305"/>
      <c r="T4" s="305"/>
      <c r="U4" s="305"/>
      <c r="V4" s="305"/>
      <c r="W4" s="305"/>
      <c r="X4" s="305"/>
      <c r="Y4" s="305"/>
      <c r="Z4" s="148"/>
      <c r="AA4" s="146"/>
      <c r="AB4" s="146"/>
      <c r="AC4" s="146"/>
      <c r="AD4" s="146"/>
    </row>
    <row r="5" spans="2:31" s="146" customFormat="1" ht="15.75" customHeight="1">
      <c r="B5" s="306"/>
      <c r="C5" s="306"/>
      <c r="D5" s="306"/>
      <c r="E5" s="306"/>
      <c r="F5" s="306"/>
      <c r="G5" s="306"/>
      <c r="H5" s="306"/>
      <c r="I5" s="306"/>
      <c r="J5" s="306"/>
      <c r="K5" s="306"/>
      <c r="L5" s="306"/>
      <c r="M5" s="306"/>
      <c r="N5" s="306"/>
      <c r="O5" s="306"/>
      <c r="P5" s="306"/>
      <c r="Q5" s="306"/>
      <c r="R5" s="306"/>
      <c r="S5" s="306"/>
      <c r="T5" s="306"/>
      <c r="U5" s="306"/>
      <c r="V5" s="306"/>
      <c r="W5" s="306"/>
      <c r="X5" s="306"/>
      <c r="Y5" s="306"/>
      <c r="Z5" s="147"/>
      <c r="AA5" s="147"/>
      <c r="AB5" s="147"/>
      <c r="AC5" s="147"/>
      <c r="AD5" s="147"/>
      <c r="AE5" s="147"/>
    </row>
    <row r="6" spans="17:30" ht="8.25" customHeight="1">
      <c r="Q6" s="145"/>
      <c r="R6" s="145"/>
      <c r="S6" s="145"/>
      <c r="AA6" s="144"/>
      <c r="AB6" s="144"/>
      <c r="AC6" s="144"/>
      <c r="AD6" s="71"/>
    </row>
    <row r="7" spans="1:27" ht="22.5" customHeight="1">
      <c r="A7" s="296" t="s">
        <v>165</v>
      </c>
      <c r="B7" s="296"/>
      <c r="C7" s="296"/>
      <c r="D7" s="296"/>
      <c r="E7" s="297"/>
      <c r="F7" s="280" t="s">
        <v>45</v>
      </c>
      <c r="G7" s="281"/>
      <c r="H7" s="281"/>
      <c r="I7" s="281"/>
      <c r="J7" s="281"/>
      <c r="K7" s="281"/>
      <c r="L7" s="281"/>
      <c r="M7" s="281"/>
      <c r="N7" s="281"/>
      <c r="O7" s="281"/>
      <c r="P7" s="281"/>
      <c r="Q7" s="281"/>
      <c r="R7" s="281"/>
      <c r="S7" s="281"/>
      <c r="T7" s="281"/>
      <c r="U7" s="281"/>
      <c r="V7" s="281"/>
      <c r="W7" s="281"/>
      <c r="X7" s="281"/>
      <c r="Y7" s="281"/>
      <c r="Z7" s="281"/>
      <c r="AA7" s="289"/>
    </row>
    <row r="8" spans="1:27" ht="22.5" customHeight="1">
      <c r="A8" s="296"/>
      <c r="B8" s="296"/>
      <c r="C8" s="296"/>
      <c r="D8" s="296"/>
      <c r="E8" s="297"/>
      <c r="F8" s="281" t="s">
        <v>38</v>
      </c>
      <c r="G8" s="281"/>
      <c r="H8" s="281"/>
      <c r="I8" s="289"/>
      <c r="J8" s="280" t="s">
        <v>39</v>
      </c>
      <c r="K8" s="281"/>
      <c r="L8" s="281"/>
      <c r="M8" s="289"/>
      <c r="N8" s="280" t="s">
        <v>7</v>
      </c>
      <c r="O8" s="281"/>
      <c r="P8" s="281"/>
      <c r="Q8" s="281"/>
      <c r="R8" s="281" t="s">
        <v>28</v>
      </c>
      <c r="S8" s="281"/>
      <c r="T8" s="281"/>
      <c r="U8" s="289"/>
      <c r="V8" s="280" t="s">
        <v>51</v>
      </c>
      <c r="W8" s="302"/>
      <c r="X8" s="274" t="s">
        <v>2</v>
      </c>
      <c r="Y8" s="275"/>
      <c r="Z8" s="275"/>
      <c r="AA8" s="276"/>
    </row>
    <row r="9" spans="1:27" ht="99.75" customHeight="1" thickBot="1">
      <c r="A9" s="296"/>
      <c r="B9" s="296"/>
      <c r="C9" s="296"/>
      <c r="D9" s="296"/>
      <c r="E9" s="297"/>
      <c r="F9" s="272" t="s">
        <v>29</v>
      </c>
      <c r="G9" s="273"/>
      <c r="H9" s="295" t="s">
        <v>30</v>
      </c>
      <c r="I9" s="288"/>
      <c r="J9" s="287" t="s">
        <v>31</v>
      </c>
      <c r="K9" s="288"/>
      <c r="L9" s="287" t="s">
        <v>41</v>
      </c>
      <c r="M9" s="288"/>
      <c r="N9" s="287" t="s">
        <v>42</v>
      </c>
      <c r="O9" s="288"/>
      <c r="P9" s="287" t="s">
        <v>25</v>
      </c>
      <c r="Q9" s="288"/>
      <c r="R9" s="287" t="s">
        <v>26</v>
      </c>
      <c r="S9" s="288"/>
      <c r="T9" s="287" t="s">
        <v>164</v>
      </c>
      <c r="U9" s="288"/>
      <c r="V9" s="287" t="s">
        <v>163</v>
      </c>
      <c r="W9" s="288"/>
      <c r="X9" s="277"/>
      <c r="Y9" s="278"/>
      <c r="Z9" s="278"/>
      <c r="AA9" s="279"/>
    </row>
    <row r="10" spans="1:27" ht="52.5" customHeight="1" thickTop="1">
      <c r="A10" s="114"/>
      <c r="B10" s="142" t="s">
        <v>5</v>
      </c>
      <c r="C10" s="139" t="s">
        <v>162</v>
      </c>
      <c r="D10" s="139" t="s">
        <v>11</v>
      </c>
      <c r="E10" s="140" t="s">
        <v>3</v>
      </c>
      <c r="F10" s="141" t="s">
        <v>20</v>
      </c>
      <c r="G10" s="141" t="s">
        <v>21</v>
      </c>
      <c r="H10" s="141" t="s">
        <v>20</v>
      </c>
      <c r="I10" s="141" t="s">
        <v>21</v>
      </c>
      <c r="J10" s="141" t="s">
        <v>20</v>
      </c>
      <c r="K10" s="141" t="s">
        <v>21</v>
      </c>
      <c r="L10" s="141" t="s">
        <v>20</v>
      </c>
      <c r="M10" s="141" t="s">
        <v>21</v>
      </c>
      <c r="N10" s="141" t="s">
        <v>20</v>
      </c>
      <c r="O10" s="141" t="s">
        <v>21</v>
      </c>
      <c r="P10" s="140" t="s">
        <v>20</v>
      </c>
      <c r="Q10" s="140" t="s">
        <v>21</v>
      </c>
      <c r="R10" s="140" t="s">
        <v>20</v>
      </c>
      <c r="S10" s="140" t="s">
        <v>21</v>
      </c>
      <c r="T10" s="140" t="s">
        <v>20</v>
      </c>
      <c r="U10" s="140" t="s">
        <v>21</v>
      </c>
      <c r="V10" s="140" t="s">
        <v>20</v>
      </c>
      <c r="W10" s="140" t="s">
        <v>21</v>
      </c>
      <c r="X10" s="139" t="s">
        <v>12</v>
      </c>
      <c r="Y10" s="139" t="s">
        <v>13</v>
      </c>
      <c r="Z10" s="140" t="s">
        <v>14</v>
      </c>
      <c r="AA10" s="139" t="s">
        <v>4</v>
      </c>
    </row>
    <row r="11" spans="1:27" ht="29.25" customHeight="1">
      <c r="A11" s="114"/>
      <c r="B11" s="301" t="s">
        <v>23</v>
      </c>
      <c r="C11" s="283" t="s">
        <v>15</v>
      </c>
      <c r="D11" s="283" t="s">
        <v>16</v>
      </c>
      <c r="E11" s="303" t="s">
        <v>17</v>
      </c>
      <c r="F11" s="134" t="s">
        <v>9</v>
      </c>
      <c r="G11" s="134" t="s">
        <v>9</v>
      </c>
      <c r="H11" s="134" t="s">
        <v>9</v>
      </c>
      <c r="I11" s="134" t="s">
        <v>9</v>
      </c>
      <c r="J11" s="134" t="s">
        <v>9</v>
      </c>
      <c r="K11" s="134" t="s">
        <v>9</v>
      </c>
      <c r="L11" s="134" t="s">
        <v>9</v>
      </c>
      <c r="M11" s="134" t="s">
        <v>9</v>
      </c>
      <c r="N11" s="134" t="s">
        <v>9</v>
      </c>
      <c r="O11" s="134" t="s">
        <v>9</v>
      </c>
      <c r="P11" s="134" t="s">
        <v>9</v>
      </c>
      <c r="Q11" s="134" t="s">
        <v>9</v>
      </c>
      <c r="R11" s="134" t="s">
        <v>9</v>
      </c>
      <c r="S11" s="134" t="s">
        <v>9</v>
      </c>
      <c r="T11" s="134" t="s">
        <v>9</v>
      </c>
      <c r="U11" s="134" t="s">
        <v>9</v>
      </c>
      <c r="V11" s="134" t="s">
        <v>9</v>
      </c>
      <c r="W11" s="134" t="s">
        <v>9</v>
      </c>
      <c r="X11" s="282" t="s">
        <v>1</v>
      </c>
      <c r="Y11" s="282" t="s">
        <v>1</v>
      </c>
      <c r="Z11" s="271" t="s">
        <v>27</v>
      </c>
      <c r="AA11" s="282" t="s">
        <v>1</v>
      </c>
    </row>
    <row r="12" spans="1:29" ht="32.25" customHeight="1">
      <c r="A12" s="114"/>
      <c r="B12" s="301"/>
      <c r="C12" s="283"/>
      <c r="D12" s="283"/>
      <c r="E12" s="303"/>
      <c r="F12" s="136" t="s">
        <v>1</v>
      </c>
      <c r="G12" s="136" t="s">
        <v>1</v>
      </c>
      <c r="H12" s="136" t="s">
        <v>1</v>
      </c>
      <c r="I12" s="136" t="s">
        <v>1</v>
      </c>
      <c r="J12" s="136" t="s">
        <v>1</v>
      </c>
      <c r="K12" s="136" t="s">
        <v>1</v>
      </c>
      <c r="L12" s="136" t="s">
        <v>1</v>
      </c>
      <c r="M12" s="136" t="s">
        <v>1</v>
      </c>
      <c r="N12" s="136" t="s">
        <v>1</v>
      </c>
      <c r="O12" s="136" t="s">
        <v>1</v>
      </c>
      <c r="P12" s="136" t="s">
        <v>1</v>
      </c>
      <c r="Q12" s="135" t="s">
        <v>1</v>
      </c>
      <c r="R12" s="135" t="s">
        <v>1</v>
      </c>
      <c r="S12" s="135" t="s">
        <v>1</v>
      </c>
      <c r="T12" s="135" t="s">
        <v>1</v>
      </c>
      <c r="U12" s="135" t="s">
        <v>1</v>
      </c>
      <c r="V12" s="135" t="s">
        <v>1</v>
      </c>
      <c r="W12" s="135" t="s">
        <v>1</v>
      </c>
      <c r="X12" s="282"/>
      <c r="Y12" s="282"/>
      <c r="Z12" s="271"/>
      <c r="AA12" s="282"/>
      <c r="AB12" s="117"/>
      <c r="AC12" s="117"/>
    </row>
    <row r="13" spans="1:29" ht="32.25" customHeight="1">
      <c r="A13" s="156">
        <v>25400</v>
      </c>
      <c r="B13" s="155" t="s">
        <v>151</v>
      </c>
      <c r="C13" s="200" t="s">
        <v>53</v>
      </c>
      <c r="D13" s="153"/>
      <c r="E13" s="137" t="s">
        <v>159</v>
      </c>
      <c r="F13" s="152" t="s">
        <v>52</v>
      </c>
      <c r="G13" s="152" t="s">
        <v>52</v>
      </c>
      <c r="H13" s="152" t="s">
        <v>52</v>
      </c>
      <c r="I13" s="152" t="s">
        <v>52</v>
      </c>
      <c r="J13" s="136">
        <v>41765</v>
      </c>
      <c r="K13" s="136">
        <v>41766</v>
      </c>
      <c r="L13" s="136">
        <v>41767</v>
      </c>
      <c r="M13" s="136">
        <v>41768</v>
      </c>
      <c r="N13" s="136">
        <v>41769</v>
      </c>
      <c r="O13" s="136">
        <v>41770</v>
      </c>
      <c r="P13" s="136">
        <v>41771</v>
      </c>
      <c r="Q13" s="135">
        <v>41772</v>
      </c>
      <c r="R13" s="135">
        <v>41775</v>
      </c>
      <c r="S13" s="135">
        <v>41776</v>
      </c>
      <c r="T13" s="135">
        <v>41777</v>
      </c>
      <c r="U13" s="135">
        <v>41778</v>
      </c>
      <c r="V13" s="135">
        <v>41779</v>
      </c>
      <c r="W13" s="135">
        <v>41784</v>
      </c>
      <c r="X13" s="196"/>
      <c r="Y13" s="196"/>
      <c r="Z13" s="150">
        <v>45900</v>
      </c>
      <c r="AA13" s="150"/>
      <c r="AB13" s="117"/>
      <c r="AC13" s="117"/>
    </row>
    <row r="14" spans="1:29" ht="32.25" customHeight="1">
      <c r="A14" s="156">
        <v>33100</v>
      </c>
      <c r="B14" s="155" t="s">
        <v>149</v>
      </c>
      <c r="C14" s="200" t="s">
        <v>53</v>
      </c>
      <c r="D14" s="153"/>
      <c r="E14" s="137" t="s">
        <v>156</v>
      </c>
      <c r="F14" s="152" t="s">
        <v>52</v>
      </c>
      <c r="G14" s="152" t="s">
        <v>52</v>
      </c>
      <c r="H14" s="152" t="s">
        <v>52</v>
      </c>
      <c r="I14" s="152" t="s">
        <v>52</v>
      </c>
      <c r="J14" s="136">
        <v>41765</v>
      </c>
      <c r="K14" s="136">
        <v>41766</v>
      </c>
      <c r="L14" s="136">
        <v>41767</v>
      </c>
      <c r="M14" s="136">
        <v>41768</v>
      </c>
      <c r="N14" s="136">
        <v>41769</v>
      </c>
      <c r="O14" s="136">
        <v>41770</v>
      </c>
      <c r="P14" s="136">
        <v>41771</v>
      </c>
      <c r="Q14" s="135">
        <v>41772</v>
      </c>
      <c r="R14" s="135">
        <v>41775</v>
      </c>
      <c r="S14" s="135">
        <v>41776</v>
      </c>
      <c r="T14" s="135">
        <v>41777</v>
      </c>
      <c r="U14" s="135">
        <v>41778</v>
      </c>
      <c r="V14" s="135">
        <v>41779</v>
      </c>
      <c r="W14" s="135">
        <v>41784</v>
      </c>
      <c r="X14" s="196"/>
      <c r="Y14" s="196"/>
      <c r="Z14" s="150">
        <v>45000</v>
      </c>
      <c r="AA14" s="150"/>
      <c r="AB14" s="117"/>
      <c r="AC14" s="117"/>
    </row>
    <row r="15" spans="1:29" ht="32.25" customHeight="1">
      <c r="A15" s="156">
        <v>33300</v>
      </c>
      <c r="B15" s="155" t="s">
        <v>147</v>
      </c>
      <c r="C15" s="200" t="s">
        <v>55</v>
      </c>
      <c r="D15" s="153"/>
      <c r="E15" s="137" t="s">
        <v>154</v>
      </c>
      <c r="F15" s="152" t="s">
        <v>52</v>
      </c>
      <c r="G15" s="152" t="s">
        <v>52</v>
      </c>
      <c r="H15" s="152" t="s">
        <v>52</v>
      </c>
      <c r="I15" s="152" t="s">
        <v>52</v>
      </c>
      <c r="J15" s="136">
        <v>41765</v>
      </c>
      <c r="K15" s="136">
        <v>41766</v>
      </c>
      <c r="L15" s="136">
        <v>41767</v>
      </c>
      <c r="M15" s="136">
        <v>41768</v>
      </c>
      <c r="N15" s="136">
        <v>41769</v>
      </c>
      <c r="O15" s="136">
        <v>41770</v>
      </c>
      <c r="P15" s="136">
        <v>41771</v>
      </c>
      <c r="Q15" s="135">
        <v>41772</v>
      </c>
      <c r="R15" s="135">
        <v>41775</v>
      </c>
      <c r="S15" s="135">
        <v>41776</v>
      </c>
      <c r="T15" s="135">
        <v>41777</v>
      </c>
      <c r="U15" s="135">
        <v>41778</v>
      </c>
      <c r="V15" s="135">
        <v>41779</v>
      </c>
      <c r="W15" s="135">
        <v>41784</v>
      </c>
      <c r="X15" s="196"/>
      <c r="Y15" s="196"/>
      <c r="Z15" s="150">
        <v>80000</v>
      </c>
      <c r="AA15" s="150"/>
      <c r="AB15" s="117"/>
      <c r="AC15" s="117"/>
    </row>
    <row r="16" spans="1:29" ht="32.25" customHeight="1">
      <c r="A16" s="156" t="s">
        <v>135</v>
      </c>
      <c r="B16" s="155" t="s">
        <v>134</v>
      </c>
      <c r="C16" s="200" t="s">
        <v>53</v>
      </c>
      <c r="D16" s="153"/>
      <c r="E16" s="137" t="s">
        <v>152</v>
      </c>
      <c r="F16" s="152" t="s">
        <v>52</v>
      </c>
      <c r="G16" s="152" t="s">
        <v>52</v>
      </c>
      <c r="H16" s="152" t="s">
        <v>52</v>
      </c>
      <c r="I16" s="152" t="s">
        <v>52</v>
      </c>
      <c r="J16" s="136">
        <v>41765</v>
      </c>
      <c r="K16" s="136">
        <v>41766</v>
      </c>
      <c r="L16" s="136">
        <v>41767</v>
      </c>
      <c r="M16" s="136">
        <v>41768</v>
      </c>
      <c r="N16" s="136">
        <v>41769</v>
      </c>
      <c r="O16" s="136">
        <v>41770</v>
      </c>
      <c r="P16" s="136">
        <v>41771</v>
      </c>
      <c r="Q16" s="135">
        <v>41772</v>
      </c>
      <c r="R16" s="135">
        <v>41775</v>
      </c>
      <c r="S16" s="135">
        <v>41776</v>
      </c>
      <c r="T16" s="135">
        <v>41777</v>
      </c>
      <c r="U16" s="135">
        <v>41778</v>
      </c>
      <c r="V16" s="135">
        <v>41779</v>
      </c>
      <c r="W16" s="135">
        <v>41784</v>
      </c>
      <c r="X16" s="196"/>
      <c r="Y16" s="196"/>
      <c r="Z16" s="150">
        <v>8202</v>
      </c>
      <c r="AA16" s="150"/>
      <c r="AB16" s="117"/>
      <c r="AC16" s="117"/>
    </row>
    <row r="17" spans="1:29" ht="32.25" customHeight="1">
      <c r="A17" s="156">
        <v>39200</v>
      </c>
      <c r="B17" s="155" t="s">
        <v>132</v>
      </c>
      <c r="C17" s="200" t="s">
        <v>53</v>
      </c>
      <c r="D17" s="153"/>
      <c r="E17" s="137" t="s">
        <v>150</v>
      </c>
      <c r="F17" s="152" t="s">
        <v>52</v>
      </c>
      <c r="G17" s="152" t="s">
        <v>52</v>
      </c>
      <c r="H17" s="152" t="s">
        <v>52</v>
      </c>
      <c r="I17" s="152" t="s">
        <v>52</v>
      </c>
      <c r="J17" s="136">
        <v>41765</v>
      </c>
      <c r="K17" s="136">
        <v>41766</v>
      </c>
      <c r="L17" s="136">
        <v>41767</v>
      </c>
      <c r="M17" s="136">
        <v>41768</v>
      </c>
      <c r="N17" s="136">
        <v>41769</v>
      </c>
      <c r="O17" s="136">
        <v>41770</v>
      </c>
      <c r="P17" s="136">
        <v>41771</v>
      </c>
      <c r="Q17" s="135">
        <v>41772</v>
      </c>
      <c r="R17" s="135">
        <v>41775</v>
      </c>
      <c r="S17" s="135">
        <v>41776</v>
      </c>
      <c r="T17" s="135">
        <v>41777</v>
      </c>
      <c r="U17" s="135">
        <v>41778</v>
      </c>
      <c r="V17" s="135">
        <v>41779</v>
      </c>
      <c r="W17" s="135">
        <v>41784</v>
      </c>
      <c r="X17" s="196"/>
      <c r="Y17" s="196"/>
      <c r="Z17" s="150">
        <v>8202</v>
      </c>
      <c r="AA17" s="150"/>
      <c r="AB17" s="117"/>
      <c r="AC17" s="117"/>
    </row>
    <row r="18" spans="1:29" ht="32.25" customHeight="1">
      <c r="A18" s="156" t="s">
        <v>128</v>
      </c>
      <c r="B18" s="155" t="s">
        <v>127</v>
      </c>
      <c r="C18" s="200" t="s">
        <v>53</v>
      </c>
      <c r="D18" s="153"/>
      <c r="E18" s="137" t="s">
        <v>278</v>
      </c>
      <c r="F18" s="152" t="s">
        <v>52</v>
      </c>
      <c r="G18" s="152" t="s">
        <v>52</v>
      </c>
      <c r="H18" s="152" t="s">
        <v>52</v>
      </c>
      <c r="I18" s="152" t="s">
        <v>52</v>
      </c>
      <c r="J18" s="136">
        <v>41765</v>
      </c>
      <c r="K18" s="136">
        <v>41766</v>
      </c>
      <c r="L18" s="136">
        <v>41767</v>
      </c>
      <c r="M18" s="136">
        <v>41768</v>
      </c>
      <c r="N18" s="136">
        <v>41769</v>
      </c>
      <c r="O18" s="136">
        <v>41770</v>
      </c>
      <c r="P18" s="136">
        <v>41771</v>
      </c>
      <c r="Q18" s="135">
        <v>41772</v>
      </c>
      <c r="R18" s="135">
        <v>41775</v>
      </c>
      <c r="S18" s="135">
        <v>41776</v>
      </c>
      <c r="T18" s="135">
        <v>41777</v>
      </c>
      <c r="U18" s="135">
        <v>41778</v>
      </c>
      <c r="V18" s="135">
        <v>41779</v>
      </c>
      <c r="W18" s="135">
        <v>41784</v>
      </c>
      <c r="X18" s="159"/>
      <c r="Y18" s="159"/>
      <c r="Z18" s="150">
        <v>8202</v>
      </c>
      <c r="AA18" s="150"/>
      <c r="AB18" s="117"/>
      <c r="AC18" s="117"/>
    </row>
    <row r="19" spans="1:29" ht="39" customHeight="1">
      <c r="A19" s="156">
        <v>35620</v>
      </c>
      <c r="B19" s="157" t="s">
        <v>120</v>
      </c>
      <c r="C19" s="201" t="s">
        <v>64</v>
      </c>
      <c r="D19" s="153"/>
      <c r="E19" s="137" t="s">
        <v>148</v>
      </c>
      <c r="F19" s="152" t="s">
        <v>52</v>
      </c>
      <c r="G19" s="152" t="s">
        <v>52</v>
      </c>
      <c r="H19" s="152" t="s">
        <v>52</v>
      </c>
      <c r="I19" s="152" t="s">
        <v>52</v>
      </c>
      <c r="J19" s="136">
        <v>41765</v>
      </c>
      <c r="K19" s="136">
        <v>41766</v>
      </c>
      <c r="L19" s="136">
        <v>41767</v>
      </c>
      <c r="M19" s="136">
        <v>41768</v>
      </c>
      <c r="N19" s="136">
        <v>41769</v>
      </c>
      <c r="O19" s="136">
        <v>41770</v>
      </c>
      <c r="P19" s="136">
        <v>41771</v>
      </c>
      <c r="Q19" s="135">
        <v>41772</v>
      </c>
      <c r="R19" s="135">
        <v>41775</v>
      </c>
      <c r="S19" s="135">
        <v>41776</v>
      </c>
      <c r="T19" s="135">
        <v>41777</v>
      </c>
      <c r="U19" s="135">
        <v>41778</v>
      </c>
      <c r="V19" s="135">
        <v>41779</v>
      </c>
      <c r="W19" s="135">
        <v>41784</v>
      </c>
      <c r="X19" s="196"/>
      <c r="Y19" s="196"/>
      <c r="Z19" s="150">
        <v>59058</v>
      </c>
      <c r="AA19" s="150"/>
      <c r="AB19" s="117"/>
      <c r="AC19" s="117"/>
    </row>
    <row r="20" spans="1:29" ht="32.25" customHeight="1">
      <c r="A20" s="156">
        <v>35650</v>
      </c>
      <c r="B20" s="157" t="s">
        <v>118</v>
      </c>
      <c r="C20" s="200" t="s">
        <v>53</v>
      </c>
      <c r="D20" s="153"/>
      <c r="E20" s="137" t="s">
        <v>146</v>
      </c>
      <c r="F20" s="152" t="s">
        <v>52</v>
      </c>
      <c r="G20" s="152" t="s">
        <v>52</v>
      </c>
      <c r="H20" s="152" t="s">
        <v>52</v>
      </c>
      <c r="I20" s="152" t="s">
        <v>52</v>
      </c>
      <c r="J20" s="136">
        <v>41765</v>
      </c>
      <c r="K20" s="136">
        <v>41766</v>
      </c>
      <c r="L20" s="136">
        <v>41767</v>
      </c>
      <c r="M20" s="136">
        <v>41768</v>
      </c>
      <c r="N20" s="136">
        <v>41769</v>
      </c>
      <c r="O20" s="136">
        <v>41770</v>
      </c>
      <c r="P20" s="136">
        <v>41771</v>
      </c>
      <c r="Q20" s="135">
        <v>41772</v>
      </c>
      <c r="R20" s="135">
        <v>41775</v>
      </c>
      <c r="S20" s="135">
        <v>41807</v>
      </c>
      <c r="T20" s="135">
        <v>41777</v>
      </c>
      <c r="U20" s="135">
        <v>41778</v>
      </c>
      <c r="V20" s="135">
        <v>41779</v>
      </c>
      <c r="W20" s="135">
        <v>41784</v>
      </c>
      <c r="X20" s="196"/>
      <c r="Y20" s="196"/>
      <c r="Z20" s="150">
        <v>6561</v>
      </c>
      <c r="AA20" s="150"/>
      <c r="AB20" s="117"/>
      <c r="AC20" s="117"/>
    </row>
    <row r="21" spans="1:29" ht="32.25" customHeight="1">
      <c r="A21" s="156">
        <v>31100</v>
      </c>
      <c r="B21" s="155" t="s">
        <v>77</v>
      </c>
      <c r="C21" s="200" t="s">
        <v>53</v>
      </c>
      <c r="D21" s="153"/>
      <c r="E21" s="137" t="s">
        <v>144</v>
      </c>
      <c r="F21" s="152" t="s">
        <v>52</v>
      </c>
      <c r="G21" s="152" t="s">
        <v>52</v>
      </c>
      <c r="H21" s="152" t="s">
        <v>52</v>
      </c>
      <c r="I21" s="152" t="s">
        <v>52</v>
      </c>
      <c r="J21" s="136">
        <v>41765</v>
      </c>
      <c r="K21" s="136">
        <v>41766</v>
      </c>
      <c r="L21" s="136">
        <v>41767</v>
      </c>
      <c r="M21" s="136">
        <v>41768</v>
      </c>
      <c r="N21" s="136">
        <v>41769</v>
      </c>
      <c r="O21" s="136">
        <v>41770</v>
      </c>
      <c r="P21" s="136">
        <v>41771</v>
      </c>
      <c r="Q21" s="135">
        <v>41772</v>
      </c>
      <c r="R21" s="135">
        <v>41775</v>
      </c>
      <c r="S21" s="135">
        <v>41807</v>
      </c>
      <c r="T21" s="135">
        <v>41777</v>
      </c>
      <c r="U21" s="135">
        <v>41778</v>
      </c>
      <c r="V21" s="135">
        <v>41779</v>
      </c>
      <c r="W21" s="135">
        <v>41784</v>
      </c>
      <c r="X21" s="196"/>
      <c r="Y21" s="196"/>
      <c r="Z21" s="150">
        <v>19942</v>
      </c>
      <c r="AA21" s="150"/>
      <c r="AB21" s="117"/>
      <c r="AC21" s="117"/>
    </row>
    <row r="22" spans="1:27" ht="33" customHeight="1">
      <c r="A22" s="114"/>
      <c r="B22" s="304" t="s">
        <v>115</v>
      </c>
      <c r="C22" s="298" t="s">
        <v>9</v>
      </c>
      <c r="D22" s="299"/>
      <c r="E22" s="299"/>
      <c r="F22" s="299"/>
      <c r="G22" s="299"/>
      <c r="H22" s="299"/>
      <c r="I22" s="299"/>
      <c r="J22" s="299"/>
      <c r="K22" s="299"/>
      <c r="L22" s="299"/>
      <c r="M22" s="299"/>
      <c r="N22" s="299"/>
      <c r="O22" s="299"/>
      <c r="P22" s="299"/>
      <c r="Q22" s="299"/>
      <c r="R22" s="299"/>
      <c r="S22" s="299"/>
      <c r="T22" s="299"/>
      <c r="U22" s="299"/>
      <c r="V22" s="299"/>
      <c r="W22" s="299"/>
      <c r="X22" s="299"/>
      <c r="Y22" s="300"/>
      <c r="Z22" s="113">
        <f>SUM(Z13:Z21)</f>
        <v>281067</v>
      </c>
      <c r="AA22" s="115">
        <f>SUM(AA13:AA21)</f>
        <v>0</v>
      </c>
    </row>
    <row r="23" spans="1:27" ht="27" customHeight="1">
      <c r="A23" s="114"/>
      <c r="B23" s="304"/>
      <c r="C23" s="292" t="s">
        <v>1</v>
      </c>
      <c r="D23" s="293"/>
      <c r="E23" s="293"/>
      <c r="F23" s="293"/>
      <c r="G23" s="293"/>
      <c r="H23" s="293"/>
      <c r="I23" s="293"/>
      <c r="J23" s="293"/>
      <c r="K23" s="293"/>
      <c r="L23" s="293"/>
      <c r="M23" s="293"/>
      <c r="N23" s="293"/>
      <c r="O23" s="293"/>
      <c r="P23" s="293"/>
      <c r="Q23" s="293"/>
      <c r="R23" s="293"/>
      <c r="S23" s="293"/>
      <c r="T23" s="293"/>
      <c r="U23" s="293"/>
      <c r="V23" s="293"/>
      <c r="W23" s="293"/>
      <c r="X23" s="293"/>
      <c r="Y23" s="294"/>
      <c r="Z23" s="111"/>
      <c r="AA23" s="110">
        <f>SUM(AA13:AA21)</f>
        <v>0</v>
      </c>
    </row>
    <row r="24" spans="2:24" ht="12.75">
      <c r="B24" s="109"/>
      <c r="C24" s="108"/>
      <c r="D24" s="108"/>
      <c r="E24" s="108"/>
      <c r="F24" s="108"/>
      <c r="G24" s="108"/>
      <c r="H24" s="108"/>
      <c r="I24" s="108"/>
      <c r="J24" s="108"/>
      <c r="K24" s="108"/>
      <c r="L24" s="108"/>
      <c r="M24" s="108"/>
      <c r="N24" s="108"/>
      <c r="O24" s="108"/>
      <c r="P24" s="108"/>
      <c r="Q24" s="108"/>
      <c r="R24" s="108"/>
      <c r="S24" s="108"/>
      <c r="T24" s="108"/>
      <c r="U24" s="108"/>
      <c r="V24" s="108"/>
      <c r="W24" s="108"/>
      <c r="X24" s="108"/>
    </row>
    <row r="25" spans="2:23" ht="12.75">
      <c r="B25" s="107"/>
      <c r="C25" s="106"/>
      <c r="D25" s="106"/>
      <c r="E25" s="105"/>
      <c r="F25" s="105"/>
      <c r="G25" s="105"/>
      <c r="H25" s="105"/>
      <c r="I25" s="105"/>
      <c r="J25" s="105"/>
      <c r="K25" s="105"/>
      <c r="L25" s="105"/>
      <c r="M25" s="105"/>
      <c r="N25" s="105"/>
      <c r="O25" s="105"/>
      <c r="P25" s="104"/>
      <c r="Q25" s="104"/>
      <c r="R25" s="74"/>
      <c r="S25" s="74"/>
      <c r="T25" s="103"/>
      <c r="U25" s="74"/>
      <c r="V25" s="74"/>
      <c r="W25" s="102"/>
    </row>
    <row r="26" spans="2:28" ht="30" customHeight="1">
      <c r="B26" s="101" t="s">
        <v>10</v>
      </c>
      <c r="C26" s="96"/>
      <c r="D26" s="98" t="s">
        <v>0</v>
      </c>
      <c r="E26" s="86"/>
      <c r="F26" s="90" t="s">
        <v>46</v>
      </c>
      <c r="G26" s="263"/>
      <c r="H26" s="264"/>
      <c r="I26" s="89"/>
      <c r="J26" s="89"/>
      <c r="K26" s="99" t="s">
        <v>47</v>
      </c>
      <c r="L26" s="93"/>
      <c r="M26" s="98" t="s">
        <v>0</v>
      </c>
      <c r="N26" s="86"/>
      <c r="O26" s="97" t="s">
        <v>50</v>
      </c>
      <c r="P26" s="96"/>
      <c r="Q26" s="95"/>
      <c r="R26" s="93"/>
      <c r="S26" s="93"/>
      <c r="T26" s="92" t="s">
        <v>0</v>
      </c>
      <c r="U26" s="78"/>
      <c r="V26" s="290" t="s">
        <v>35</v>
      </c>
      <c r="W26" s="291"/>
      <c r="X26" s="263"/>
      <c r="Y26" s="264"/>
      <c r="AB26" s="77"/>
    </row>
    <row r="27" spans="2:28" ht="35.25" customHeight="1">
      <c r="B27" s="91" t="s">
        <v>18</v>
      </c>
      <c r="C27" s="84"/>
      <c r="D27" s="87" t="s">
        <v>0</v>
      </c>
      <c r="E27" s="86"/>
      <c r="F27" s="90" t="s">
        <v>32</v>
      </c>
      <c r="G27" s="263"/>
      <c r="H27" s="264"/>
      <c r="I27" s="89"/>
      <c r="J27" s="89"/>
      <c r="K27" s="88" t="s">
        <v>48</v>
      </c>
      <c r="L27" s="80"/>
      <c r="M27" s="87" t="s">
        <v>0</v>
      </c>
      <c r="N27" s="86"/>
      <c r="O27" s="85" t="s">
        <v>49</v>
      </c>
      <c r="P27" s="84"/>
      <c r="Q27" s="83"/>
      <c r="R27" s="81"/>
      <c r="S27" s="80"/>
      <c r="T27" s="79" t="s">
        <v>0</v>
      </c>
      <c r="U27" s="78"/>
      <c r="V27" s="290" t="s">
        <v>33</v>
      </c>
      <c r="W27" s="291"/>
      <c r="X27" s="263"/>
      <c r="Y27" s="264"/>
      <c r="AB27" s="77"/>
    </row>
    <row r="28" spans="5:24" ht="12.75">
      <c r="E28" s="71"/>
      <c r="F28" s="71"/>
      <c r="G28" s="71"/>
      <c r="H28" s="71"/>
      <c r="I28" s="71"/>
      <c r="J28" s="71"/>
      <c r="K28" s="71"/>
      <c r="L28" s="71"/>
      <c r="M28" s="71"/>
      <c r="N28" s="71"/>
      <c r="O28" s="71"/>
      <c r="P28" s="76"/>
      <c r="Q28" s="76"/>
      <c r="R28" s="76"/>
      <c r="S28" s="76"/>
      <c r="T28" s="76"/>
      <c r="U28" s="76"/>
      <c r="V28" s="76"/>
      <c r="W28" s="76"/>
      <c r="X28" s="76"/>
    </row>
    <row r="29" spans="2:24" ht="12.75">
      <c r="B29" s="69"/>
      <c r="C29" s="69"/>
      <c r="D29" s="69"/>
      <c r="E29" s="71"/>
      <c r="F29" s="71"/>
      <c r="G29" s="71"/>
      <c r="H29" s="71"/>
      <c r="I29" s="71"/>
      <c r="J29" s="71"/>
      <c r="K29" s="71"/>
      <c r="L29" s="71"/>
      <c r="M29" s="71"/>
      <c r="N29" s="71"/>
      <c r="O29" s="71"/>
      <c r="P29" s="76"/>
      <c r="Q29" s="76"/>
      <c r="R29" s="76"/>
      <c r="S29" s="76"/>
      <c r="T29" s="76"/>
      <c r="U29" s="76"/>
      <c r="V29" s="76"/>
      <c r="W29" s="76"/>
      <c r="X29" s="76"/>
    </row>
    <row r="30" spans="4:20" ht="12.75">
      <c r="D30" s="265" t="s">
        <v>36</v>
      </c>
      <c r="E30" s="266"/>
      <c r="F30" s="266"/>
      <c r="G30" s="266"/>
      <c r="H30" s="266"/>
      <c r="I30" s="266"/>
      <c r="J30" s="266"/>
      <c r="K30" s="266"/>
      <c r="L30" s="266"/>
      <c r="M30" s="266"/>
      <c r="N30" s="266"/>
      <c r="O30" s="266"/>
      <c r="P30" s="266"/>
      <c r="Q30" s="266"/>
      <c r="R30" s="266"/>
      <c r="S30" s="266"/>
      <c r="T30" s="267"/>
    </row>
    <row r="31" spans="4:20" ht="12.75" customHeight="1">
      <c r="D31" s="268"/>
      <c r="E31" s="269"/>
      <c r="F31" s="269"/>
      <c r="G31" s="269"/>
      <c r="H31" s="269"/>
      <c r="I31" s="269"/>
      <c r="J31" s="269"/>
      <c r="K31" s="269"/>
      <c r="L31" s="269"/>
      <c r="M31" s="269"/>
      <c r="N31" s="269"/>
      <c r="O31" s="269"/>
      <c r="P31" s="269"/>
      <c r="Q31" s="269"/>
      <c r="R31" s="269"/>
      <c r="S31" s="269"/>
      <c r="T31" s="270"/>
    </row>
    <row r="32" spans="2:20" ht="12.75" customHeight="1">
      <c r="B32" s="69"/>
      <c r="C32" s="69"/>
      <c r="D32" s="75"/>
      <c r="E32" s="74"/>
      <c r="F32" s="74"/>
      <c r="G32" s="74"/>
      <c r="H32" s="74"/>
      <c r="I32" s="74"/>
      <c r="J32" s="74"/>
      <c r="K32" s="74"/>
      <c r="L32" s="74"/>
      <c r="M32" s="74"/>
      <c r="N32" s="74"/>
      <c r="O32" s="74"/>
      <c r="P32" s="73"/>
      <c r="Q32" s="74"/>
      <c r="R32" s="73"/>
      <c r="S32" s="73"/>
      <c r="T32" s="72"/>
    </row>
    <row r="33" spans="2:20" ht="12.75">
      <c r="B33" s="69"/>
      <c r="C33" s="69"/>
      <c r="D33" s="284" t="s">
        <v>37</v>
      </c>
      <c r="E33" s="285"/>
      <c r="F33" s="285"/>
      <c r="G33" s="285"/>
      <c r="H33" s="285"/>
      <c r="I33" s="285"/>
      <c r="J33" s="285"/>
      <c r="K33" s="285"/>
      <c r="L33" s="285"/>
      <c r="M33" s="285"/>
      <c r="N33" s="285"/>
      <c r="O33" s="285"/>
      <c r="P33" s="285"/>
      <c r="Q33" s="285"/>
      <c r="R33" s="285"/>
      <c r="S33" s="285"/>
      <c r="T33" s="286"/>
    </row>
    <row r="34" spans="2:24" ht="12.75">
      <c r="B34" s="69"/>
      <c r="C34" s="69"/>
      <c r="D34" s="69"/>
      <c r="E34" s="69"/>
      <c r="F34" s="69"/>
      <c r="G34" s="69"/>
      <c r="H34" s="69"/>
      <c r="I34" s="69"/>
      <c r="J34" s="69"/>
      <c r="K34" s="69"/>
      <c r="L34" s="69"/>
      <c r="M34" s="69"/>
      <c r="N34" s="69"/>
      <c r="O34" s="69"/>
      <c r="T34" s="71"/>
      <c r="U34" s="71"/>
      <c r="V34" s="71"/>
      <c r="W34" s="71"/>
      <c r="X34" s="71"/>
    </row>
    <row r="35" spans="2:24" ht="12.75">
      <c r="B35" s="69"/>
      <c r="C35" s="69"/>
      <c r="D35" s="69"/>
      <c r="E35" s="71"/>
      <c r="F35" s="71"/>
      <c r="G35" s="71"/>
      <c r="H35" s="71"/>
      <c r="I35" s="71"/>
      <c r="J35" s="71"/>
      <c r="K35" s="71"/>
      <c r="L35" s="71"/>
      <c r="M35" s="71"/>
      <c r="N35" s="71"/>
      <c r="O35" s="71"/>
      <c r="P35" s="71"/>
      <c r="Q35" s="71"/>
      <c r="R35" s="71"/>
      <c r="S35" s="71"/>
      <c r="T35" s="71"/>
      <c r="U35" s="71"/>
      <c r="V35" s="71"/>
      <c r="W35" s="71"/>
      <c r="X35" s="71"/>
    </row>
    <row r="36" spans="2:15" ht="12.75">
      <c r="B36" s="69"/>
      <c r="C36" s="69"/>
      <c r="D36" s="69"/>
      <c r="E36" s="69"/>
      <c r="F36" s="69"/>
      <c r="G36" s="69"/>
      <c r="H36" s="69"/>
      <c r="I36" s="69"/>
      <c r="J36" s="69"/>
      <c r="K36" s="69"/>
      <c r="L36" s="69"/>
      <c r="M36" s="69"/>
      <c r="N36" s="69"/>
      <c r="O36" s="69"/>
    </row>
    <row r="37" spans="2:15" ht="12.75">
      <c r="B37" s="69"/>
      <c r="C37" s="69"/>
      <c r="D37" s="69"/>
      <c r="E37" s="69"/>
      <c r="F37" s="69"/>
      <c r="G37" s="69"/>
      <c r="H37" s="69"/>
      <c r="I37" s="69"/>
      <c r="J37" s="69"/>
      <c r="K37" s="69"/>
      <c r="L37" s="69"/>
      <c r="M37" s="69"/>
      <c r="N37" s="69"/>
      <c r="O37" s="69"/>
    </row>
    <row r="38" spans="2:15" ht="12.75">
      <c r="B38" s="69"/>
      <c r="C38" s="69"/>
      <c r="D38" s="69"/>
      <c r="E38" s="69"/>
      <c r="F38" s="69"/>
      <c r="G38" s="69"/>
      <c r="H38" s="69"/>
      <c r="I38" s="69"/>
      <c r="J38" s="69"/>
      <c r="K38" s="69"/>
      <c r="L38" s="69"/>
      <c r="M38" s="69"/>
      <c r="N38" s="69"/>
      <c r="O38" s="69"/>
    </row>
    <row r="39" spans="2:15" ht="12.75">
      <c r="B39" s="69"/>
      <c r="C39" s="69"/>
      <c r="D39" s="69"/>
      <c r="E39" s="69"/>
      <c r="F39" s="69"/>
      <c r="G39" s="69"/>
      <c r="H39" s="69"/>
      <c r="I39" s="69"/>
      <c r="J39" s="69"/>
      <c r="K39" s="69"/>
      <c r="L39" s="69"/>
      <c r="M39" s="69"/>
      <c r="N39" s="69"/>
      <c r="O39" s="69"/>
    </row>
    <row r="40" spans="2:15" ht="12.75">
      <c r="B40" s="69"/>
      <c r="C40" s="69"/>
      <c r="D40" s="69"/>
      <c r="E40" s="69"/>
      <c r="F40" s="69"/>
      <c r="G40" s="69"/>
      <c r="H40" s="69"/>
      <c r="I40" s="69"/>
      <c r="J40" s="69"/>
      <c r="K40" s="69"/>
      <c r="L40" s="69"/>
      <c r="M40" s="69"/>
      <c r="N40" s="69"/>
      <c r="O40" s="69"/>
    </row>
    <row r="41" spans="2:15" ht="12" customHeight="1">
      <c r="B41" s="69"/>
      <c r="C41" s="69"/>
      <c r="D41" s="69"/>
      <c r="E41" s="69"/>
      <c r="F41" s="69"/>
      <c r="G41" s="69"/>
      <c r="H41" s="69"/>
      <c r="I41" s="69"/>
      <c r="J41" s="69"/>
      <c r="K41" s="69"/>
      <c r="L41" s="69"/>
      <c r="M41" s="69"/>
      <c r="N41" s="69"/>
      <c r="O41" s="69"/>
    </row>
    <row r="42" spans="2:15" ht="12.75">
      <c r="B42" s="69"/>
      <c r="C42" s="69"/>
      <c r="D42" s="69"/>
      <c r="E42" s="69"/>
      <c r="F42" s="69"/>
      <c r="G42" s="69"/>
      <c r="H42" s="69"/>
      <c r="I42" s="69"/>
      <c r="J42" s="69"/>
      <c r="K42" s="69"/>
      <c r="L42" s="69"/>
      <c r="M42" s="69"/>
      <c r="N42" s="69"/>
      <c r="O42" s="69"/>
    </row>
    <row r="43" spans="2:15" ht="12.75">
      <c r="B43" s="69"/>
      <c r="C43" s="69"/>
      <c r="D43" s="69"/>
      <c r="E43" s="69"/>
      <c r="F43" s="69"/>
      <c r="G43" s="69"/>
      <c r="H43" s="69"/>
      <c r="I43" s="69"/>
      <c r="J43" s="69"/>
      <c r="K43" s="69"/>
      <c r="L43" s="69"/>
      <c r="M43" s="69"/>
      <c r="N43" s="69"/>
      <c r="O43" s="69"/>
    </row>
    <row r="44" spans="2:15" ht="12.75">
      <c r="B44" s="69"/>
      <c r="C44" s="69"/>
      <c r="D44" s="69"/>
      <c r="E44" s="69"/>
      <c r="F44" s="69"/>
      <c r="G44" s="69"/>
      <c r="H44" s="69"/>
      <c r="I44" s="69"/>
      <c r="J44" s="69"/>
      <c r="K44" s="69"/>
      <c r="L44" s="69"/>
      <c r="M44" s="69"/>
      <c r="N44" s="69"/>
      <c r="O44" s="69"/>
    </row>
    <row r="45" spans="2:15" ht="12.75">
      <c r="B45" s="69"/>
      <c r="C45" s="69"/>
      <c r="D45" s="69"/>
      <c r="E45" s="69"/>
      <c r="F45" s="69"/>
      <c r="G45" s="69"/>
      <c r="H45" s="69"/>
      <c r="I45" s="69"/>
      <c r="J45" s="69"/>
      <c r="K45" s="69"/>
      <c r="L45" s="69"/>
      <c r="M45" s="69"/>
      <c r="N45" s="69"/>
      <c r="O45" s="69"/>
    </row>
    <row r="46" spans="2:15" ht="12.75">
      <c r="B46" s="69"/>
      <c r="C46" s="69"/>
      <c r="D46" s="69"/>
      <c r="E46" s="69"/>
      <c r="F46" s="69"/>
      <c r="G46" s="69"/>
      <c r="H46" s="69"/>
      <c r="I46" s="69"/>
      <c r="J46" s="69"/>
      <c r="K46" s="69"/>
      <c r="L46" s="69"/>
      <c r="M46" s="69"/>
      <c r="N46" s="69"/>
      <c r="O46" s="69"/>
    </row>
    <row r="47" spans="2:15" ht="12.75">
      <c r="B47" s="69"/>
      <c r="C47" s="69"/>
      <c r="D47" s="69"/>
      <c r="E47" s="69"/>
      <c r="F47" s="69"/>
      <c r="G47" s="69"/>
      <c r="H47" s="69"/>
      <c r="I47" s="69"/>
      <c r="J47" s="69"/>
      <c r="K47" s="69"/>
      <c r="L47" s="69"/>
      <c r="M47" s="69"/>
      <c r="N47" s="69"/>
      <c r="O47" s="69"/>
    </row>
    <row r="48" spans="2:15" ht="12.75" customHeight="1">
      <c r="B48" s="69"/>
      <c r="C48" s="69"/>
      <c r="D48" s="69"/>
      <c r="E48" s="69"/>
      <c r="F48" s="69"/>
      <c r="G48" s="69"/>
      <c r="H48" s="69"/>
      <c r="I48" s="69"/>
      <c r="J48" s="69"/>
      <c r="K48" s="69"/>
      <c r="L48" s="69"/>
      <c r="M48" s="69"/>
      <c r="N48" s="69"/>
      <c r="O48" s="69"/>
    </row>
    <row r="49" spans="2:15" ht="12.75" customHeight="1">
      <c r="B49" s="69"/>
      <c r="C49" s="69"/>
      <c r="D49" s="69"/>
      <c r="E49" s="69"/>
      <c r="F49" s="69"/>
      <c r="G49" s="69"/>
      <c r="H49" s="69"/>
      <c r="I49" s="69"/>
      <c r="J49" s="69"/>
      <c r="K49" s="69"/>
      <c r="L49" s="69"/>
      <c r="M49" s="69"/>
      <c r="N49" s="69"/>
      <c r="O49" s="69"/>
    </row>
    <row r="50" spans="2:15" ht="12.75" customHeight="1">
      <c r="B50" s="69"/>
      <c r="C50" s="69"/>
      <c r="D50" s="69"/>
      <c r="E50" s="69"/>
      <c r="F50" s="69"/>
      <c r="G50" s="69"/>
      <c r="H50" s="69"/>
      <c r="I50" s="69"/>
      <c r="J50" s="69"/>
      <c r="K50" s="69"/>
      <c r="L50" s="69"/>
      <c r="M50" s="69"/>
      <c r="N50" s="69"/>
      <c r="O50" s="69"/>
    </row>
    <row r="51" spans="2:15" ht="12.75" customHeight="1">
      <c r="B51" s="69"/>
      <c r="C51" s="69"/>
      <c r="D51" s="69"/>
      <c r="E51" s="69"/>
      <c r="F51" s="69"/>
      <c r="G51" s="69"/>
      <c r="H51" s="69"/>
      <c r="I51" s="69"/>
      <c r="J51" s="69"/>
      <c r="K51" s="69"/>
      <c r="L51" s="69"/>
      <c r="M51" s="69"/>
      <c r="N51" s="69"/>
      <c r="O51" s="69"/>
    </row>
    <row r="52" spans="2:15" ht="12.75">
      <c r="B52" s="69"/>
      <c r="C52" s="69"/>
      <c r="D52" s="69"/>
      <c r="E52" s="69"/>
      <c r="F52" s="69"/>
      <c r="G52" s="69"/>
      <c r="H52" s="69"/>
      <c r="I52" s="69"/>
      <c r="J52" s="69"/>
      <c r="K52" s="69"/>
      <c r="L52" s="69"/>
      <c r="M52" s="69"/>
      <c r="N52" s="69"/>
      <c r="O52" s="69"/>
    </row>
    <row r="53" spans="2:15" ht="12.75">
      <c r="B53" s="69"/>
      <c r="C53" s="69"/>
      <c r="D53" s="69"/>
      <c r="E53" s="69"/>
      <c r="F53" s="69"/>
      <c r="G53" s="69"/>
      <c r="H53" s="69"/>
      <c r="I53" s="69"/>
      <c r="J53" s="69"/>
      <c r="K53" s="69"/>
      <c r="L53" s="69"/>
      <c r="M53" s="69"/>
      <c r="N53" s="69"/>
      <c r="O53" s="69"/>
    </row>
    <row r="54" spans="2:15" ht="12.75">
      <c r="B54" s="69"/>
      <c r="C54" s="69"/>
      <c r="D54" s="69"/>
      <c r="E54" s="69"/>
      <c r="F54" s="69"/>
      <c r="G54" s="69"/>
      <c r="H54" s="69"/>
      <c r="I54" s="69"/>
      <c r="J54" s="69"/>
      <c r="K54" s="69"/>
      <c r="L54" s="69"/>
      <c r="M54" s="69"/>
      <c r="N54" s="69"/>
      <c r="O54" s="69"/>
    </row>
    <row r="55" spans="2:15" ht="12.75">
      <c r="B55" s="69"/>
      <c r="C55" s="69"/>
      <c r="D55" s="69"/>
      <c r="E55" s="69"/>
      <c r="F55" s="69"/>
      <c r="G55" s="69"/>
      <c r="H55" s="69"/>
      <c r="I55" s="69"/>
      <c r="J55" s="69"/>
      <c r="K55" s="69"/>
      <c r="L55" s="69"/>
      <c r="M55" s="69"/>
      <c r="N55" s="69"/>
      <c r="O55" s="69"/>
    </row>
    <row r="56" spans="2:15" ht="12.75">
      <c r="B56" s="69"/>
      <c r="C56" s="69"/>
      <c r="D56" s="69"/>
      <c r="E56" s="69"/>
      <c r="F56" s="69"/>
      <c r="G56" s="69"/>
      <c r="H56" s="69"/>
      <c r="I56" s="69"/>
      <c r="J56" s="69"/>
      <c r="K56" s="69"/>
      <c r="L56" s="69"/>
      <c r="M56" s="69"/>
      <c r="N56" s="69"/>
      <c r="O56" s="69"/>
    </row>
    <row r="57" spans="2:15" ht="12.75">
      <c r="B57" s="69"/>
      <c r="C57" s="69"/>
      <c r="D57" s="69"/>
      <c r="E57" s="69"/>
      <c r="F57" s="69"/>
      <c r="G57" s="69"/>
      <c r="H57" s="69"/>
      <c r="I57" s="69"/>
      <c r="J57" s="69"/>
      <c r="K57" s="69"/>
      <c r="L57" s="69"/>
      <c r="M57" s="69"/>
      <c r="N57" s="69"/>
      <c r="O57" s="69"/>
    </row>
    <row r="58" spans="2:15" ht="12.75">
      <c r="B58" s="69"/>
      <c r="C58" s="69"/>
      <c r="D58" s="69"/>
      <c r="E58" s="69"/>
      <c r="F58" s="69"/>
      <c r="G58" s="69"/>
      <c r="H58" s="69"/>
      <c r="I58" s="69"/>
      <c r="J58" s="69"/>
      <c r="K58" s="69"/>
      <c r="L58" s="69"/>
      <c r="M58" s="69"/>
      <c r="N58" s="69"/>
      <c r="O58" s="69"/>
    </row>
    <row r="59" spans="2:15" ht="12.75">
      <c r="B59" s="69"/>
      <c r="C59" s="69"/>
      <c r="D59" s="69"/>
      <c r="E59" s="69"/>
      <c r="F59" s="69"/>
      <c r="G59" s="69"/>
      <c r="H59" s="69"/>
      <c r="I59" s="69"/>
      <c r="J59" s="69"/>
      <c r="K59" s="69"/>
      <c r="L59" s="69"/>
      <c r="M59" s="69"/>
      <c r="N59" s="69"/>
      <c r="O59" s="69"/>
    </row>
    <row r="60" spans="2:15" ht="12.75">
      <c r="B60" s="69"/>
      <c r="C60" s="69"/>
      <c r="D60" s="69"/>
      <c r="E60" s="69"/>
      <c r="F60" s="69"/>
      <c r="G60" s="69"/>
      <c r="H60" s="69"/>
      <c r="I60" s="69"/>
      <c r="J60" s="69"/>
      <c r="K60" s="69"/>
      <c r="L60" s="69"/>
      <c r="M60" s="69"/>
      <c r="N60" s="69"/>
      <c r="O60" s="69"/>
    </row>
    <row r="61" spans="2:4" ht="12.75">
      <c r="B61" s="69"/>
      <c r="C61" s="69"/>
      <c r="D61" s="69"/>
    </row>
    <row r="62" ht="12.75">
      <c r="B62" s="69"/>
    </row>
    <row r="63" ht="12.75">
      <c r="B63" s="69"/>
    </row>
    <row r="64" ht="12.75">
      <c r="B64" s="69"/>
    </row>
    <row r="65" ht="12.75">
      <c r="B65" s="69"/>
    </row>
    <row r="66" ht="12.75">
      <c r="B66" s="69"/>
    </row>
  </sheetData>
  <sheetProtection/>
  <mergeCells count="41">
    <mergeCell ref="X27:Y27"/>
    <mergeCell ref="D30:T31"/>
    <mergeCell ref="Z11:Z12"/>
    <mergeCell ref="F9:G9"/>
    <mergeCell ref="X8:AA9"/>
    <mergeCell ref="N8:Q8"/>
    <mergeCell ref="AA11:AA12"/>
    <mergeCell ref="X11:X12"/>
    <mergeCell ref="D11:D12"/>
    <mergeCell ref="X26:Y26"/>
    <mergeCell ref="D33:T33"/>
    <mergeCell ref="T9:U9"/>
    <mergeCell ref="G26:H26"/>
    <mergeCell ref="G27:H27"/>
    <mergeCell ref="R8:U8"/>
    <mergeCell ref="N9:O9"/>
    <mergeCell ref="V27:W27"/>
    <mergeCell ref="P9:Q9"/>
    <mergeCell ref="C23:Y23"/>
    <mergeCell ref="V9:W9"/>
    <mergeCell ref="H9:I9"/>
    <mergeCell ref="V26:W26"/>
    <mergeCell ref="R9:S9"/>
    <mergeCell ref="A7:E9"/>
    <mergeCell ref="C11:C12"/>
    <mergeCell ref="C22:Y22"/>
    <mergeCell ref="B11:B12"/>
    <mergeCell ref="V8:W8"/>
    <mergeCell ref="Y11:Y12"/>
    <mergeCell ref="E11:E12"/>
    <mergeCell ref="B22:B23"/>
    <mergeCell ref="L9:M9"/>
    <mergeCell ref="B1:Y1"/>
    <mergeCell ref="B2:Y2"/>
    <mergeCell ref="B4:Y4"/>
    <mergeCell ref="J8:M8"/>
    <mergeCell ref="J9:K9"/>
    <mergeCell ref="F8:I8"/>
    <mergeCell ref="B3:Y3"/>
    <mergeCell ref="F7:AA7"/>
    <mergeCell ref="B5:Y5"/>
  </mergeCells>
  <printOptions horizontalCentered="1" verticalCentered="1"/>
  <pageMargins left="0.15748031496062992" right="0.2362204724409449" top="0.984251968503937" bottom="0.7874015748031497" header="0.5118110236220472" footer="0.31496062992125984"/>
  <pageSetup horizontalDpi="600" verticalDpi="600" orientation="landscape" scale="35" r:id="rId3"/>
  <headerFooter alignWithMargins="0">
    <oddHeader xml:space="preserve">&amp;L&amp;"Arial,Negrita"&amp;12Gerencia Administrativa/ UEP /UAP&amp;"Arial,Normal"&amp;10 &amp;C&amp;"Arial,Negrita"&amp;12PAC-2010&amp;R&amp;"Arial,Negrita"&amp;14Versión # </oddHeader>
    <oddFooter xml:space="preserve">&amp;L&amp;F
&amp;C&amp;P&amp;RCAPACITACION
ONCAE &amp;D  </oddFooter>
  </headerFooter>
  <legacyDrawing r:id="rId2"/>
</worksheet>
</file>

<file path=xl/worksheets/sheet7.xml><?xml version="1.0" encoding="utf-8"?>
<worksheet xmlns="http://schemas.openxmlformats.org/spreadsheetml/2006/main" xmlns:r="http://schemas.openxmlformats.org/officeDocument/2006/relationships">
  <dimension ref="A1:AG87"/>
  <sheetViews>
    <sheetView zoomScalePageLayoutView="0" workbookViewId="0" topLeftCell="P43">
      <selection activeCell="Z42" sqref="Z42"/>
    </sheetView>
  </sheetViews>
  <sheetFormatPr defaultColWidth="9.140625" defaultRowHeight="12.75"/>
  <cols>
    <col min="1" max="1" width="9.140625" style="69" customWidth="1"/>
    <col min="2" max="2" width="64.57421875" style="70" customWidth="1"/>
    <col min="3" max="3" width="15.00390625" style="70" customWidth="1"/>
    <col min="4" max="5" width="12.7109375" style="70" customWidth="1"/>
    <col min="6" max="6" width="12.421875" style="70" customWidth="1"/>
    <col min="7" max="7" width="13.28125" style="70" customWidth="1"/>
    <col min="8" max="8" width="13.57421875" style="70" customWidth="1"/>
    <col min="9" max="13" width="12.7109375" style="70" customWidth="1"/>
    <col min="14" max="14" width="13.421875" style="70" customWidth="1"/>
    <col min="15" max="15" width="13.140625" style="70" customWidth="1"/>
    <col min="16" max="21" width="12.7109375" style="69" customWidth="1"/>
    <col min="22" max="22" width="15.28125" style="69" customWidth="1"/>
    <col min="23" max="23" width="16.8515625" style="69" customWidth="1"/>
    <col min="24" max="25" width="12.7109375" style="69" customWidth="1"/>
    <col min="26" max="26" width="16.57421875" style="69" customWidth="1"/>
    <col min="27" max="27" width="20.7109375" style="69" customWidth="1"/>
    <col min="28" max="31" width="12.7109375" style="69" customWidth="1"/>
    <col min="32" max="32" width="11.7109375" style="69" customWidth="1"/>
    <col min="33" max="33" width="10.8515625" style="69" customWidth="1"/>
    <col min="34" max="16384" width="9.140625" style="69" customWidth="1"/>
  </cols>
  <sheetData>
    <row r="1" spans="2:27" s="70" customFormat="1" ht="26.25" customHeight="1">
      <c r="B1" s="305" t="s">
        <v>22</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row>
    <row r="2" spans="2:32" ht="21" customHeight="1">
      <c r="B2" s="305" t="s">
        <v>171</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149"/>
      <c r="AC2" s="146"/>
      <c r="AD2" s="146"/>
      <c r="AE2" s="146"/>
      <c r="AF2" s="146"/>
    </row>
    <row r="3" spans="2:32" ht="21.75" customHeight="1">
      <c r="B3" s="305" t="s">
        <v>172</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149"/>
      <c r="AC3" s="146"/>
      <c r="AD3" s="146"/>
      <c r="AE3" s="146"/>
      <c r="AF3" s="146"/>
    </row>
    <row r="4" spans="2:32" ht="26.25" customHeight="1">
      <c r="B4" s="305" t="s">
        <v>232</v>
      </c>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148"/>
      <c r="AC4" s="146"/>
      <c r="AD4" s="146"/>
      <c r="AE4" s="146"/>
      <c r="AF4" s="146"/>
    </row>
    <row r="5" spans="2:33" s="146" customFormat="1" ht="21" customHeight="1">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147"/>
      <c r="AC5" s="147"/>
      <c r="AD5" s="147"/>
      <c r="AE5" s="147"/>
      <c r="AF5" s="147"/>
      <c r="AG5" s="147"/>
    </row>
    <row r="6" spans="17:32" ht="18" customHeight="1">
      <c r="Q6" s="145"/>
      <c r="R6" s="145"/>
      <c r="S6" s="145"/>
      <c r="T6" s="145"/>
      <c r="U6" s="145"/>
      <c r="AC6" s="144"/>
      <c r="AD6" s="144"/>
      <c r="AE6" s="144"/>
      <c r="AF6" s="71"/>
    </row>
    <row r="7" spans="1:28" ht="63" customHeight="1">
      <c r="A7" s="307" t="s">
        <v>24</v>
      </c>
      <c r="B7" s="308"/>
      <c r="C7" s="308"/>
      <c r="D7" s="308"/>
      <c r="E7" s="309"/>
      <c r="F7" s="281" t="s">
        <v>45</v>
      </c>
      <c r="G7" s="281"/>
      <c r="H7" s="281"/>
      <c r="I7" s="281"/>
      <c r="J7" s="281"/>
      <c r="K7" s="281"/>
      <c r="L7" s="281"/>
      <c r="M7" s="281"/>
      <c r="N7" s="281"/>
      <c r="O7" s="281"/>
      <c r="P7" s="281"/>
      <c r="Q7" s="281"/>
      <c r="R7" s="281"/>
      <c r="S7" s="281"/>
      <c r="T7" s="281"/>
      <c r="U7" s="281"/>
      <c r="V7" s="281"/>
      <c r="W7" s="281"/>
      <c r="X7" s="281"/>
      <c r="Y7" s="281"/>
      <c r="Z7" s="281"/>
      <c r="AA7" s="289"/>
      <c r="AB7" s="74"/>
    </row>
    <row r="8" spans="1:28" ht="45" customHeight="1">
      <c r="A8" s="310"/>
      <c r="B8" s="311"/>
      <c r="C8" s="311"/>
      <c r="D8" s="311"/>
      <c r="E8" s="312"/>
      <c r="F8" s="281" t="s">
        <v>38</v>
      </c>
      <c r="G8" s="281"/>
      <c r="H8" s="281"/>
      <c r="I8" s="289"/>
      <c r="J8" s="280" t="s">
        <v>39</v>
      </c>
      <c r="K8" s="281"/>
      <c r="L8" s="281"/>
      <c r="M8" s="289"/>
      <c r="N8" s="280" t="s">
        <v>7</v>
      </c>
      <c r="O8" s="281"/>
      <c r="P8" s="281"/>
      <c r="Q8" s="281"/>
      <c r="R8" s="280" t="s">
        <v>28</v>
      </c>
      <c r="S8" s="281"/>
      <c r="T8" s="281"/>
      <c r="U8" s="289"/>
      <c r="V8" s="280" t="s">
        <v>51</v>
      </c>
      <c r="W8" s="289"/>
      <c r="X8" s="274" t="s">
        <v>2</v>
      </c>
      <c r="Y8" s="275"/>
      <c r="Z8" s="275"/>
      <c r="AA8" s="276"/>
      <c r="AB8" s="74"/>
    </row>
    <row r="9" spans="1:27" ht="105" customHeight="1" thickBot="1">
      <c r="A9" s="310"/>
      <c r="B9" s="311"/>
      <c r="C9" s="311"/>
      <c r="D9" s="311"/>
      <c r="E9" s="312"/>
      <c r="F9" s="272" t="s">
        <v>29</v>
      </c>
      <c r="G9" s="273"/>
      <c r="H9" s="295" t="s">
        <v>30</v>
      </c>
      <c r="I9" s="288"/>
      <c r="J9" s="287" t="s">
        <v>31</v>
      </c>
      <c r="K9" s="288"/>
      <c r="L9" s="287" t="s">
        <v>41</v>
      </c>
      <c r="M9" s="288"/>
      <c r="N9" s="287" t="s">
        <v>42</v>
      </c>
      <c r="O9" s="288"/>
      <c r="P9" s="287" t="s">
        <v>25</v>
      </c>
      <c r="Q9" s="288"/>
      <c r="R9" s="287" t="s">
        <v>26</v>
      </c>
      <c r="S9" s="288"/>
      <c r="T9" s="287" t="s">
        <v>43</v>
      </c>
      <c r="U9" s="288"/>
      <c r="V9" s="287" t="s">
        <v>44</v>
      </c>
      <c r="W9" s="288"/>
      <c r="X9" s="277"/>
      <c r="Y9" s="278"/>
      <c r="Z9" s="278"/>
      <c r="AA9" s="279"/>
    </row>
    <row r="10" spans="1:27" ht="60" customHeight="1" thickTop="1">
      <c r="A10" s="193" t="s">
        <v>40</v>
      </c>
      <c r="B10" s="142" t="s">
        <v>5</v>
      </c>
      <c r="C10" s="139" t="s">
        <v>6</v>
      </c>
      <c r="D10" s="139" t="s">
        <v>11</v>
      </c>
      <c r="E10" s="140" t="s">
        <v>3</v>
      </c>
      <c r="F10" s="141" t="s">
        <v>20</v>
      </c>
      <c r="G10" s="141" t="s">
        <v>21</v>
      </c>
      <c r="H10" s="141" t="s">
        <v>20</v>
      </c>
      <c r="I10" s="141" t="s">
        <v>21</v>
      </c>
      <c r="J10" s="141" t="s">
        <v>20</v>
      </c>
      <c r="K10" s="141" t="s">
        <v>21</v>
      </c>
      <c r="L10" s="141" t="s">
        <v>20</v>
      </c>
      <c r="M10" s="141" t="s">
        <v>21</v>
      </c>
      <c r="N10" s="141" t="s">
        <v>20</v>
      </c>
      <c r="O10" s="141" t="s">
        <v>21</v>
      </c>
      <c r="P10" s="140" t="s">
        <v>20</v>
      </c>
      <c r="Q10" s="140" t="s">
        <v>21</v>
      </c>
      <c r="R10" s="140" t="s">
        <v>20</v>
      </c>
      <c r="S10" s="140" t="s">
        <v>21</v>
      </c>
      <c r="T10" s="140" t="s">
        <v>20</v>
      </c>
      <c r="U10" s="140" t="s">
        <v>21</v>
      </c>
      <c r="V10" s="140" t="s">
        <v>20</v>
      </c>
      <c r="W10" s="140" t="s">
        <v>21</v>
      </c>
      <c r="X10" s="139" t="s">
        <v>12</v>
      </c>
      <c r="Y10" s="139" t="s">
        <v>13</v>
      </c>
      <c r="Z10" s="140" t="s">
        <v>14</v>
      </c>
      <c r="AA10" s="139" t="s">
        <v>4</v>
      </c>
    </row>
    <row r="11" spans="1:27" ht="29.25" customHeight="1">
      <c r="A11" s="192"/>
      <c r="B11" s="301" t="s">
        <v>23</v>
      </c>
      <c r="C11" s="283" t="s">
        <v>15</v>
      </c>
      <c r="D11" s="283" t="s">
        <v>16</v>
      </c>
      <c r="E11" s="303" t="s">
        <v>17</v>
      </c>
      <c r="F11" s="134" t="s">
        <v>9</v>
      </c>
      <c r="G11" s="134" t="s">
        <v>9</v>
      </c>
      <c r="H11" s="134" t="s">
        <v>9</v>
      </c>
      <c r="I11" s="134" t="s">
        <v>9</v>
      </c>
      <c r="J11" s="134" t="s">
        <v>9</v>
      </c>
      <c r="K11" s="134" t="s">
        <v>9</v>
      </c>
      <c r="L11" s="134" t="s">
        <v>9</v>
      </c>
      <c r="M11" s="134" t="s">
        <v>9</v>
      </c>
      <c r="N11" s="134" t="s">
        <v>9</v>
      </c>
      <c r="O11" s="134" t="s">
        <v>9</v>
      </c>
      <c r="P11" s="134" t="s">
        <v>9</v>
      </c>
      <c r="Q11" s="134" t="s">
        <v>9</v>
      </c>
      <c r="R11" s="134" t="s">
        <v>9</v>
      </c>
      <c r="S11" s="134" t="s">
        <v>9</v>
      </c>
      <c r="T11" s="134" t="s">
        <v>9</v>
      </c>
      <c r="U11" s="134" t="s">
        <v>9</v>
      </c>
      <c r="V11" s="134" t="s">
        <v>9</v>
      </c>
      <c r="W11" s="134" t="s">
        <v>9</v>
      </c>
      <c r="X11" s="282" t="s">
        <v>1</v>
      </c>
      <c r="Y11" s="282" t="s">
        <v>1</v>
      </c>
      <c r="Z11" s="271" t="s">
        <v>27</v>
      </c>
      <c r="AA11" s="282" t="s">
        <v>1</v>
      </c>
    </row>
    <row r="12" spans="1:29" ht="32.25" customHeight="1">
      <c r="A12" s="114"/>
      <c r="B12" s="301"/>
      <c r="C12" s="283"/>
      <c r="D12" s="283"/>
      <c r="E12" s="303"/>
      <c r="F12" s="136" t="s">
        <v>1</v>
      </c>
      <c r="G12" s="136" t="s">
        <v>1</v>
      </c>
      <c r="H12" s="136" t="s">
        <v>1</v>
      </c>
      <c r="I12" s="136" t="s">
        <v>1</v>
      </c>
      <c r="J12" s="136" t="s">
        <v>1</v>
      </c>
      <c r="K12" s="136" t="s">
        <v>1</v>
      </c>
      <c r="L12" s="136" t="s">
        <v>1</v>
      </c>
      <c r="M12" s="136" t="s">
        <v>1</v>
      </c>
      <c r="N12" s="136" t="s">
        <v>1</v>
      </c>
      <c r="O12" s="136" t="s">
        <v>1</v>
      </c>
      <c r="P12" s="136" t="s">
        <v>1</v>
      </c>
      <c r="Q12" s="135" t="s">
        <v>1</v>
      </c>
      <c r="R12" s="135" t="s">
        <v>1</v>
      </c>
      <c r="S12" s="135" t="s">
        <v>1</v>
      </c>
      <c r="T12" s="135" t="s">
        <v>1</v>
      </c>
      <c r="U12" s="135" t="s">
        <v>1</v>
      </c>
      <c r="V12" s="135" t="s">
        <v>1</v>
      </c>
      <c r="W12" s="135" t="s">
        <v>1</v>
      </c>
      <c r="X12" s="282"/>
      <c r="Y12" s="282"/>
      <c r="Z12" s="271"/>
      <c r="AA12" s="282"/>
      <c r="AB12" s="117"/>
      <c r="AC12" s="117"/>
    </row>
    <row r="13" spans="1:27" ht="29.25" customHeight="1">
      <c r="A13" s="185">
        <v>23320</v>
      </c>
      <c r="B13" s="114" t="s">
        <v>174</v>
      </c>
      <c r="C13" s="138" t="s">
        <v>55</v>
      </c>
      <c r="D13" s="138"/>
      <c r="E13" s="179" t="s">
        <v>231</v>
      </c>
      <c r="F13" s="179" t="s">
        <v>52</v>
      </c>
      <c r="G13" s="179" t="s">
        <v>52</v>
      </c>
      <c r="H13" s="179" t="s">
        <v>52</v>
      </c>
      <c r="I13" s="179" t="s">
        <v>52</v>
      </c>
      <c r="J13" s="123">
        <v>41774</v>
      </c>
      <c r="K13" s="123">
        <v>41774</v>
      </c>
      <c r="L13" s="123">
        <v>41775</v>
      </c>
      <c r="M13" s="123">
        <v>41775</v>
      </c>
      <c r="N13" s="123">
        <v>41776</v>
      </c>
      <c r="O13" s="123">
        <v>41777</v>
      </c>
      <c r="P13" s="183">
        <v>41778</v>
      </c>
      <c r="Q13" s="183">
        <v>41779</v>
      </c>
      <c r="R13" s="183">
        <v>41780</v>
      </c>
      <c r="S13" s="183">
        <v>41781</v>
      </c>
      <c r="T13" s="183">
        <v>41782</v>
      </c>
      <c r="U13" s="183">
        <v>41783</v>
      </c>
      <c r="V13" s="183">
        <v>41784</v>
      </c>
      <c r="W13" s="183">
        <v>41789</v>
      </c>
      <c r="X13" s="134"/>
      <c r="Y13" s="134"/>
      <c r="Z13" s="113">
        <v>75000</v>
      </c>
      <c r="AA13" s="336">
        <v>150000</v>
      </c>
    </row>
    <row r="14" spans="1:27" ht="29.25" customHeight="1">
      <c r="A14" s="185">
        <v>23320</v>
      </c>
      <c r="B14" s="114" t="s">
        <v>174</v>
      </c>
      <c r="C14" s="138" t="s">
        <v>55</v>
      </c>
      <c r="D14" s="138"/>
      <c r="E14" s="179" t="s">
        <v>230</v>
      </c>
      <c r="F14" s="179" t="s">
        <v>52</v>
      </c>
      <c r="G14" s="179" t="s">
        <v>52</v>
      </c>
      <c r="H14" s="179" t="s">
        <v>52</v>
      </c>
      <c r="I14" s="179" t="s">
        <v>52</v>
      </c>
      <c r="J14" s="123">
        <v>41835</v>
      </c>
      <c r="K14" s="123">
        <v>41835</v>
      </c>
      <c r="L14" s="123">
        <v>41836</v>
      </c>
      <c r="M14" s="123">
        <v>41836</v>
      </c>
      <c r="N14" s="123">
        <v>41837</v>
      </c>
      <c r="O14" s="123">
        <v>41838</v>
      </c>
      <c r="P14" s="183">
        <v>41839</v>
      </c>
      <c r="Q14" s="183">
        <v>41840</v>
      </c>
      <c r="R14" s="183">
        <v>41841</v>
      </c>
      <c r="S14" s="183">
        <v>41842</v>
      </c>
      <c r="T14" s="183">
        <v>41843</v>
      </c>
      <c r="U14" s="183">
        <v>41844</v>
      </c>
      <c r="V14" s="183">
        <v>41845</v>
      </c>
      <c r="W14" s="183">
        <v>41850</v>
      </c>
      <c r="X14" s="134"/>
      <c r="Y14" s="134"/>
      <c r="Z14" s="113">
        <v>75000</v>
      </c>
      <c r="AA14" s="337"/>
    </row>
    <row r="15" spans="1:27" ht="29.25" customHeight="1">
      <c r="A15" s="185">
        <v>23360</v>
      </c>
      <c r="B15" s="114" t="s">
        <v>175</v>
      </c>
      <c r="C15" s="138" t="s">
        <v>55</v>
      </c>
      <c r="D15" s="138"/>
      <c r="E15" s="179" t="s">
        <v>229</v>
      </c>
      <c r="F15" s="137" t="s">
        <v>52</v>
      </c>
      <c r="G15" s="137" t="s">
        <v>52</v>
      </c>
      <c r="H15" s="137" t="s">
        <v>52</v>
      </c>
      <c r="I15" s="137" t="s">
        <v>52</v>
      </c>
      <c r="J15" s="123">
        <v>41766</v>
      </c>
      <c r="K15" s="123">
        <v>41767</v>
      </c>
      <c r="L15" s="123">
        <v>41768</v>
      </c>
      <c r="M15" s="123">
        <v>41769</v>
      </c>
      <c r="N15" s="123">
        <v>41770</v>
      </c>
      <c r="O15" s="123">
        <v>41771</v>
      </c>
      <c r="P15" s="183">
        <v>41772</v>
      </c>
      <c r="Q15" s="183">
        <v>41773</v>
      </c>
      <c r="R15" s="183">
        <v>41774</v>
      </c>
      <c r="S15" s="183">
        <v>41776</v>
      </c>
      <c r="T15" s="183">
        <v>41777</v>
      </c>
      <c r="U15" s="183">
        <v>41778</v>
      </c>
      <c r="V15" s="183">
        <v>41779</v>
      </c>
      <c r="W15" s="183">
        <v>41783</v>
      </c>
      <c r="X15" s="134"/>
      <c r="Y15" s="134"/>
      <c r="Z15" s="113">
        <v>75000</v>
      </c>
      <c r="AA15" s="336">
        <v>116032</v>
      </c>
    </row>
    <row r="16" spans="1:27" ht="29.25" customHeight="1">
      <c r="A16" s="185">
        <v>23360</v>
      </c>
      <c r="B16" s="114" t="s">
        <v>175</v>
      </c>
      <c r="C16" s="138" t="s">
        <v>53</v>
      </c>
      <c r="D16" s="138"/>
      <c r="E16" s="179" t="s">
        <v>228</v>
      </c>
      <c r="F16" s="137" t="s">
        <v>52</v>
      </c>
      <c r="G16" s="137" t="s">
        <v>52</v>
      </c>
      <c r="H16" s="137" t="s">
        <v>52</v>
      </c>
      <c r="I16" s="137" t="s">
        <v>52</v>
      </c>
      <c r="J16" s="123">
        <v>41797</v>
      </c>
      <c r="K16" s="123">
        <v>41798</v>
      </c>
      <c r="L16" s="123">
        <v>41799</v>
      </c>
      <c r="M16" s="123">
        <v>41800</v>
      </c>
      <c r="N16" s="123">
        <v>41801</v>
      </c>
      <c r="O16" s="123">
        <v>41802</v>
      </c>
      <c r="P16" s="183">
        <v>41803</v>
      </c>
      <c r="Q16" s="183">
        <v>41804</v>
      </c>
      <c r="R16" s="183">
        <v>41805</v>
      </c>
      <c r="S16" s="183">
        <v>41807</v>
      </c>
      <c r="T16" s="183">
        <v>41808</v>
      </c>
      <c r="U16" s="183">
        <v>41809</v>
      </c>
      <c r="V16" s="183">
        <v>41810</v>
      </c>
      <c r="W16" s="183">
        <v>41814</v>
      </c>
      <c r="X16" s="134"/>
      <c r="Y16" s="134"/>
      <c r="Z16" s="113">
        <v>41032</v>
      </c>
      <c r="AA16" s="337"/>
    </row>
    <row r="17" spans="1:27" ht="29.25" customHeight="1">
      <c r="A17" s="185">
        <v>23500</v>
      </c>
      <c r="B17" s="114" t="s">
        <v>176</v>
      </c>
      <c r="C17" s="138" t="s">
        <v>53</v>
      </c>
      <c r="D17" s="138"/>
      <c r="E17" s="179" t="s">
        <v>227</v>
      </c>
      <c r="F17" s="137" t="s">
        <v>52</v>
      </c>
      <c r="G17" s="137" t="s">
        <v>52</v>
      </c>
      <c r="H17" s="137" t="s">
        <v>52</v>
      </c>
      <c r="I17" s="137" t="s">
        <v>52</v>
      </c>
      <c r="J17" s="123">
        <v>41797</v>
      </c>
      <c r="K17" s="123">
        <v>41798</v>
      </c>
      <c r="L17" s="123">
        <v>41799</v>
      </c>
      <c r="M17" s="123">
        <v>41800</v>
      </c>
      <c r="N17" s="123">
        <v>41801</v>
      </c>
      <c r="O17" s="123">
        <v>41802</v>
      </c>
      <c r="P17" s="183">
        <v>41803</v>
      </c>
      <c r="Q17" s="183">
        <v>41804</v>
      </c>
      <c r="R17" s="183">
        <v>41805</v>
      </c>
      <c r="S17" s="183">
        <v>41807</v>
      </c>
      <c r="T17" s="183">
        <v>41808</v>
      </c>
      <c r="U17" s="183">
        <v>41809</v>
      </c>
      <c r="V17" s="183">
        <v>41810</v>
      </c>
      <c r="W17" s="183">
        <v>41814</v>
      </c>
      <c r="X17" s="134"/>
      <c r="Y17" s="134"/>
      <c r="Z17" s="113">
        <v>20000</v>
      </c>
      <c r="AA17" s="134"/>
    </row>
    <row r="18" spans="1:27" ht="29.25" customHeight="1">
      <c r="A18" s="190">
        <v>25300</v>
      </c>
      <c r="B18" s="189" t="s">
        <v>177</v>
      </c>
      <c r="C18" s="138" t="s">
        <v>53</v>
      </c>
      <c r="D18" s="138"/>
      <c r="E18" s="179" t="s">
        <v>226</v>
      </c>
      <c r="F18" s="137" t="s">
        <v>52</v>
      </c>
      <c r="G18" s="137" t="s">
        <v>52</v>
      </c>
      <c r="H18" s="137" t="s">
        <v>52</v>
      </c>
      <c r="I18" s="137" t="s">
        <v>52</v>
      </c>
      <c r="J18" s="123">
        <v>41827</v>
      </c>
      <c r="K18" s="123">
        <v>41828</v>
      </c>
      <c r="L18" s="123">
        <v>41829</v>
      </c>
      <c r="M18" s="123">
        <v>41830</v>
      </c>
      <c r="N18" s="123">
        <v>41831</v>
      </c>
      <c r="O18" s="123">
        <v>41832</v>
      </c>
      <c r="P18" s="183">
        <v>41833</v>
      </c>
      <c r="Q18" s="183">
        <v>41834</v>
      </c>
      <c r="R18" s="183">
        <v>41835</v>
      </c>
      <c r="S18" s="183">
        <v>41837</v>
      </c>
      <c r="T18" s="183">
        <v>41838</v>
      </c>
      <c r="U18" s="183">
        <v>41839</v>
      </c>
      <c r="V18" s="183">
        <v>41840</v>
      </c>
      <c r="W18" s="183">
        <v>41844</v>
      </c>
      <c r="X18" s="134"/>
      <c r="Y18" s="134"/>
      <c r="Z18" s="194">
        <v>16000</v>
      </c>
      <c r="AA18" s="134"/>
    </row>
    <row r="19" spans="1:27" ht="29.25" customHeight="1">
      <c r="A19" s="190">
        <v>25400</v>
      </c>
      <c r="B19" s="189" t="s">
        <v>233</v>
      </c>
      <c r="C19" s="138" t="s">
        <v>53</v>
      </c>
      <c r="D19" s="138"/>
      <c r="E19" s="179" t="s">
        <v>225</v>
      </c>
      <c r="F19" s="137" t="s">
        <v>52</v>
      </c>
      <c r="G19" s="137" t="s">
        <v>52</v>
      </c>
      <c r="H19" s="137" t="s">
        <v>52</v>
      </c>
      <c r="I19" s="137" t="s">
        <v>52</v>
      </c>
      <c r="J19" s="123">
        <v>41803</v>
      </c>
      <c r="K19" s="123">
        <v>41804</v>
      </c>
      <c r="L19" s="123">
        <v>41805</v>
      </c>
      <c r="M19" s="123">
        <v>41806</v>
      </c>
      <c r="N19" s="123">
        <v>41807</v>
      </c>
      <c r="O19" s="123">
        <v>41808</v>
      </c>
      <c r="P19" s="183">
        <v>41809</v>
      </c>
      <c r="Q19" s="183">
        <v>41810</v>
      </c>
      <c r="R19" s="183">
        <v>41811</v>
      </c>
      <c r="S19" s="183">
        <v>41812</v>
      </c>
      <c r="T19" s="183">
        <v>41813</v>
      </c>
      <c r="U19" s="183">
        <v>41814</v>
      </c>
      <c r="V19" s="183">
        <v>41815</v>
      </c>
      <c r="W19" s="183">
        <v>41819</v>
      </c>
      <c r="X19" s="134"/>
      <c r="Y19" s="134"/>
      <c r="Z19" s="194">
        <v>50000</v>
      </c>
      <c r="AA19" s="134"/>
    </row>
    <row r="20" spans="1:27" ht="29.25" customHeight="1">
      <c r="A20" s="185">
        <v>25700</v>
      </c>
      <c r="B20" s="114" t="s">
        <v>179</v>
      </c>
      <c r="C20" s="138" t="s">
        <v>223</v>
      </c>
      <c r="D20" s="138"/>
      <c r="E20" s="179" t="s">
        <v>224</v>
      </c>
      <c r="F20" s="137" t="s">
        <v>52</v>
      </c>
      <c r="G20" s="137" t="s">
        <v>52</v>
      </c>
      <c r="H20" s="137" t="s">
        <v>52</v>
      </c>
      <c r="I20" s="137" t="s">
        <v>52</v>
      </c>
      <c r="J20" s="123"/>
      <c r="K20" s="123"/>
      <c r="L20" s="123"/>
      <c r="M20" s="123"/>
      <c r="N20" s="123"/>
      <c r="O20" s="123"/>
      <c r="P20" s="183"/>
      <c r="Q20" s="183"/>
      <c r="R20" s="191"/>
      <c r="S20" s="191"/>
      <c r="T20" s="191"/>
      <c r="U20" s="191"/>
      <c r="V20" s="191"/>
      <c r="W20" s="191"/>
      <c r="X20" s="134"/>
      <c r="Y20" s="134"/>
      <c r="Z20" s="113">
        <v>160000</v>
      </c>
      <c r="AA20" s="134"/>
    </row>
    <row r="21" spans="1:27" ht="29.25" customHeight="1">
      <c r="A21" s="185">
        <v>31100</v>
      </c>
      <c r="B21" s="114" t="s">
        <v>180</v>
      </c>
      <c r="C21" s="195" t="s">
        <v>53</v>
      </c>
      <c r="D21" s="138"/>
      <c r="E21" s="179" t="s">
        <v>222</v>
      </c>
      <c r="F21" s="179" t="s">
        <v>52</v>
      </c>
      <c r="G21" s="179" t="s">
        <v>52</v>
      </c>
      <c r="H21" s="179" t="s">
        <v>52</v>
      </c>
      <c r="I21" s="179" t="s">
        <v>52</v>
      </c>
      <c r="J21" s="123">
        <v>41774</v>
      </c>
      <c r="K21" s="123">
        <v>41774</v>
      </c>
      <c r="L21" s="123">
        <v>41775</v>
      </c>
      <c r="M21" s="123">
        <v>41775</v>
      </c>
      <c r="N21" s="123">
        <v>41776</v>
      </c>
      <c r="O21" s="123">
        <v>41777</v>
      </c>
      <c r="P21" s="183">
        <v>41778</v>
      </c>
      <c r="Q21" s="183">
        <v>41779</v>
      </c>
      <c r="R21" s="183">
        <v>41780</v>
      </c>
      <c r="S21" s="183">
        <v>41781</v>
      </c>
      <c r="T21" s="183">
        <v>41782</v>
      </c>
      <c r="U21" s="183">
        <v>41783</v>
      </c>
      <c r="V21" s="183">
        <v>41784</v>
      </c>
      <c r="W21" s="183">
        <v>41789</v>
      </c>
      <c r="X21" s="134"/>
      <c r="Y21" s="134"/>
      <c r="Z21" s="113">
        <v>52765</v>
      </c>
      <c r="AA21" s="134"/>
    </row>
    <row r="22" spans="1:27" ht="29.25" customHeight="1">
      <c r="A22" s="185">
        <v>31500</v>
      </c>
      <c r="B22" s="114" t="s">
        <v>181</v>
      </c>
      <c r="C22" s="138" t="s">
        <v>53</v>
      </c>
      <c r="D22" s="138"/>
      <c r="E22" s="179" t="s">
        <v>270</v>
      </c>
      <c r="F22" s="137" t="s">
        <v>52</v>
      </c>
      <c r="G22" s="137" t="s">
        <v>52</v>
      </c>
      <c r="H22" s="137" t="s">
        <v>52</v>
      </c>
      <c r="I22" s="137" t="s">
        <v>52</v>
      </c>
      <c r="J22" s="123">
        <v>41772</v>
      </c>
      <c r="K22" s="123">
        <v>41773</v>
      </c>
      <c r="L22" s="123">
        <v>41774</v>
      </c>
      <c r="M22" s="123">
        <v>41775</v>
      </c>
      <c r="N22" s="123">
        <v>41776</v>
      </c>
      <c r="O22" s="123">
        <v>41777</v>
      </c>
      <c r="P22" s="183">
        <v>41778</v>
      </c>
      <c r="Q22" s="183">
        <v>41779</v>
      </c>
      <c r="R22" s="183">
        <v>41780</v>
      </c>
      <c r="S22" s="183">
        <v>41781</v>
      </c>
      <c r="T22" s="183">
        <v>41782</v>
      </c>
      <c r="U22" s="183">
        <v>41783</v>
      </c>
      <c r="V22" s="183">
        <v>41784</v>
      </c>
      <c r="W22" s="183">
        <v>41788</v>
      </c>
      <c r="X22" s="134"/>
      <c r="Y22" s="134"/>
      <c r="Z22" s="113">
        <v>15000</v>
      </c>
      <c r="AA22" s="134"/>
    </row>
    <row r="23" spans="1:27" ht="29.25" customHeight="1">
      <c r="A23" s="185">
        <v>33100</v>
      </c>
      <c r="B23" s="114" t="s">
        <v>182</v>
      </c>
      <c r="C23" s="195" t="s">
        <v>53</v>
      </c>
      <c r="D23" s="138"/>
      <c r="E23" s="179" t="s">
        <v>221</v>
      </c>
      <c r="F23" s="137" t="s">
        <v>52</v>
      </c>
      <c r="G23" s="137" t="s">
        <v>52</v>
      </c>
      <c r="H23" s="137" t="s">
        <v>52</v>
      </c>
      <c r="I23" s="137" t="s">
        <v>52</v>
      </c>
      <c r="J23" s="123">
        <v>41766</v>
      </c>
      <c r="K23" s="123">
        <v>41767</v>
      </c>
      <c r="L23" s="123">
        <v>41768</v>
      </c>
      <c r="M23" s="123">
        <v>41769</v>
      </c>
      <c r="N23" s="123">
        <v>41770</v>
      </c>
      <c r="O23" s="123">
        <v>41771</v>
      </c>
      <c r="P23" s="183">
        <v>41772</v>
      </c>
      <c r="Q23" s="183">
        <v>41773</v>
      </c>
      <c r="R23" s="183">
        <v>41774</v>
      </c>
      <c r="S23" s="183">
        <v>41776</v>
      </c>
      <c r="T23" s="183">
        <v>41777</v>
      </c>
      <c r="U23" s="183">
        <v>41778</v>
      </c>
      <c r="V23" s="183">
        <v>41779</v>
      </c>
      <c r="W23" s="183">
        <v>41783</v>
      </c>
      <c r="X23" s="134"/>
      <c r="Y23" s="134"/>
      <c r="Z23" s="113">
        <v>24000</v>
      </c>
      <c r="AA23" s="134"/>
    </row>
    <row r="24" spans="1:27" ht="29.25" customHeight="1">
      <c r="A24" s="185">
        <v>33300</v>
      </c>
      <c r="B24" s="114" t="s">
        <v>184</v>
      </c>
      <c r="C24" s="138" t="s">
        <v>53</v>
      </c>
      <c r="D24" s="138"/>
      <c r="E24" s="179" t="s">
        <v>271</v>
      </c>
      <c r="F24" s="137" t="s">
        <v>52</v>
      </c>
      <c r="G24" s="137" t="s">
        <v>52</v>
      </c>
      <c r="H24" s="137" t="s">
        <v>52</v>
      </c>
      <c r="I24" s="137" t="s">
        <v>52</v>
      </c>
      <c r="J24" s="123">
        <v>41766</v>
      </c>
      <c r="K24" s="123">
        <v>41767</v>
      </c>
      <c r="L24" s="123">
        <v>41768</v>
      </c>
      <c r="M24" s="123">
        <v>41769</v>
      </c>
      <c r="N24" s="123">
        <v>41770</v>
      </c>
      <c r="O24" s="123">
        <v>41771</v>
      </c>
      <c r="P24" s="183">
        <v>41772</v>
      </c>
      <c r="Q24" s="183">
        <v>41773</v>
      </c>
      <c r="R24" s="183">
        <v>41774</v>
      </c>
      <c r="S24" s="183">
        <v>41776</v>
      </c>
      <c r="T24" s="183">
        <v>41777</v>
      </c>
      <c r="U24" s="183">
        <v>41778</v>
      </c>
      <c r="V24" s="183">
        <v>41779</v>
      </c>
      <c r="W24" s="183">
        <v>41783</v>
      </c>
      <c r="X24" s="134"/>
      <c r="Y24" s="134"/>
      <c r="Z24" s="113">
        <v>28000</v>
      </c>
      <c r="AA24" s="134"/>
    </row>
    <row r="25" spans="1:27" ht="29.25" customHeight="1">
      <c r="A25" s="188">
        <v>33500</v>
      </c>
      <c r="B25" s="187" t="s">
        <v>185</v>
      </c>
      <c r="C25" s="138" t="s">
        <v>53</v>
      </c>
      <c r="D25" s="138"/>
      <c r="E25" s="179" t="s">
        <v>220</v>
      </c>
      <c r="F25" s="137" t="s">
        <v>52</v>
      </c>
      <c r="G25" s="137" t="s">
        <v>52</v>
      </c>
      <c r="H25" s="137" t="s">
        <v>52</v>
      </c>
      <c r="I25" s="137" t="s">
        <v>52</v>
      </c>
      <c r="J25" s="123">
        <v>41766</v>
      </c>
      <c r="K25" s="123">
        <v>41767</v>
      </c>
      <c r="L25" s="123">
        <v>41768</v>
      </c>
      <c r="M25" s="123">
        <v>41769</v>
      </c>
      <c r="N25" s="123">
        <v>41770</v>
      </c>
      <c r="O25" s="123">
        <v>41771</v>
      </c>
      <c r="P25" s="183">
        <v>41772</v>
      </c>
      <c r="Q25" s="183">
        <v>41773</v>
      </c>
      <c r="R25" s="183">
        <v>41774</v>
      </c>
      <c r="S25" s="183">
        <v>41776</v>
      </c>
      <c r="T25" s="183">
        <v>41777</v>
      </c>
      <c r="U25" s="183">
        <v>41778</v>
      </c>
      <c r="V25" s="183">
        <v>41779</v>
      </c>
      <c r="W25" s="183">
        <v>41783</v>
      </c>
      <c r="X25" s="134"/>
      <c r="Y25" s="134"/>
      <c r="Z25" s="186">
        <v>17500</v>
      </c>
      <c r="AA25" s="134"/>
    </row>
    <row r="26" spans="1:27" ht="29.25" customHeight="1">
      <c r="A26" s="185">
        <v>34400</v>
      </c>
      <c r="B26" s="114" t="s">
        <v>186</v>
      </c>
      <c r="C26" s="138" t="s">
        <v>53</v>
      </c>
      <c r="D26" s="138"/>
      <c r="E26" s="179" t="s">
        <v>219</v>
      </c>
      <c r="F26" s="137" t="s">
        <v>52</v>
      </c>
      <c r="G26" s="137" t="s">
        <v>52</v>
      </c>
      <c r="H26" s="137" t="s">
        <v>52</v>
      </c>
      <c r="I26" s="137" t="s">
        <v>52</v>
      </c>
      <c r="J26" s="123">
        <v>41766</v>
      </c>
      <c r="K26" s="123">
        <v>41767</v>
      </c>
      <c r="L26" s="123">
        <v>41768</v>
      </c>
      <c r="M26" s="123">
        <v>41769</v>
      </c>
      <c r="N26" s="123">
        <v>41770</v>
      </c>
      <c r="O26" s="123">
        <v>41771</v>
      </c>
      <c r="P26" s="183">
        <v>41772</v>
      </c>
      <c r="Q26" s="183">
        <v>41773</v>
      </c>
      <c r="R26" s="183">
        <v>41774</v>
      </c>
      <c r="S26" s="183">
        <v>41776</v>
      </c>
      <c r="T26" s="183">
        <v>41777</v>
      </c>
      <c r="U26" s="183">
        <v>41778</v>
      </c>
      <c r="V26" s="183">
        <v>41779</v>
      </c>
      <c r="W26" s="183">
        <v>41783</v>
      </c>
      <c r="X26" s="134"/>
      <c r="Y26" s="134"/>
      <c r="Z26" s="113">
        <v>27000</v>
      </c>
      <c r="AA26" s="134"/>
    </row>
    <row r="27" spans="1:27" ht="29.25" customHeight="1">
      <c r="A27" s="185">
        <v>35500</v>
      </c>
      <c r="B27" s="114" t="s">
        <v>187</v>
      </c>
      <c r="C27" s="138" t="s">
        <v>53</v>
      </c>
      <c r="D27" s="138"/>
      <c r="E27" s="179" t="s">
        <v>218</v>
      </c>
      <c r="F27" s="137" t="s">
        <v>52</v>
      </c>
      <c r="G27" s="137" t="s">
        <v>52</v>
      </c>
      <c r="H27" s="137" t="s">
        <v>52</v>
      </c>
      <c r="I27" s="137" t="s">
        <v>52</v>
      </c>
      <c r="J27" s="123">
        <v>41766</v>
      </c>
      <c r="K27" s="123">
        <v>41767</v>
      </c>
      <c r="L27" s="123">
        <v>41768</v>
      </c>
      <c r="M27" s="123">
        <v>41769</v>
      </c>
      <c r="N27" s="123">
        <v>41770</v>
      </c>
      <c r="O27" s="123">
        <v>41771</v>
      </c>
      <c r="P27" s="183">
        <v>41772</v>
      </c>
      <c r="Q27" s="183">
        <v>41773</v>
      </c>
      <c r="R27" s="183">
        <v>41774</v>
      </c>
      <c r="S27" s="183">
        <v>41776</v>
      </c>
      <c r="T27" s="183">
        <v>41777</v>
      </c>
      <c r="U27" s="183">
        <v>41778</v>
      </c>
      <c r="V27" s="183">
        <v>41779</v>
      </c>
      <c r="W27" s="183">
        <v>41783</v>
      </c>
      <c r="X27" s="134"/>
      <c r="Y27" s="134"/>
      <c r="Z27" s="113">
        <v>20000</v>
      </c>
      <c r="AA27" s="134"/>
    </row>
    <row r="28" spans="1:27" ht="29.25" customHeight="1">
      <c r="A28" s="185">
        <v>35610</v>
      </c>
      <c r="B28" s="114" t="s">
        <v>188</v>
      </c>
      <c r="C28" s="138" t="s">
        <v>53</v>
      </c>
      <c r="D28" s="138"/>
      <c r="E28" s="179" t="s">
        <v>217</v>
      </c>
      <c r="F28" s="137" t="s">
        <v>52</v>
      </c>
      <c r="G28" s="137" t="s">
        <v>52</v>
      </c>
      <c r="H28" s="137" t="s">
        <v>52</v>
      </c>
      <c r="I28" s="137" t="s">
        <v>52</v>
      </c>
      <c r="J28" s="123">
        <v>41766</v>
      </c>
      <c r="K28" s="123">
        <v>41767</v>
      </c>
      <c r="L28" s="123">
        <v>41768</v>
      </c>
      <c r="M28" s="123">
        <v>41769</v>
      </c>
      <c r="N28" s="123">
        <v>41770</v>
      </c>
      <c r="O28" s="123">
        <v>41771</v>
      </c>
      <c r="P28" s="183">
        <v>41772</v>
      </c>
      <c r="Q28" s="183">
        <v>41773</v>
      </c>
      <c r="R28" s="183">
        <v>41774</v>
      </c>
      <c r="S28" s="183">
        <v>41776</v>
      </c>
      <c r="T28" s="183">
        <v>41777</v>
      </c>
      <c r="U28" s="183">
        <v>41778</v>
      </c>
      <c r="V28" s="183">
        <v>41779</v>
      </c>
      <c r="W28" s="183">
        <v>41783</v>
      </c>
      <c r="X28" s="134"/>
      <c r="Y28" s="134"/>
      <c r="Z28" s="113">
        <v>38000</v>
      </c>
      <c r="AA28" s="134"/>
    </row>
    <row r="29" spans="1:27" ht="29.25" customHeight="1">
      <c r="A29" s="185">
        <v>35620</v>
      </c>
      <c r="B29" s="114" t="s">
        <v>54</v>
      </c>
      <c r="C29" s="138" t="s">
        <v>53</v>
      </c>
      <c r="D29" s="138"/>
      <c r="E29" s="179" t="s">
        <v>272</v>
      </c>
      <c r="F29" s="137" t="s">
        <v>52</v>
      </c>
      <c r="G29" s="137" t="s">
        <v>52</v>
      </c>
      <c r="H29" s="137" t="s">
        <v>52</v>
      </c>
      <c r="I29" s="137" t="s">
        <v>52</v>
      </c>
      <c r="J29" s="123">
        <v>41766</v>
      </c>
      <c r="K29" s="123">
        <v>41767</v>
      </c>
      <c r="L29" s="123">
        <v>41768</v>
      </c>
      <c r="M29" s="123">
        <v>41769</v>
      </c>
      <c r="N29" s="123">
        <v>41770</v>
      </c>
      <c r="O29" s="123">
        <v>41771</v>
      </c>
      <c r="P29" s="183">
        <v>41772</v>
      </c>
      <c r="Q29" s="183">
        <v>41773</v>
      </c>
      <c r="R29" s="183">
        <v>41774</v>
      </c>
      <c r="S29" s="183">
        <v>41776</v>
      </c>
      <c r="T29" s="183">
        <v>41777</v>
      </c>
      <c r="U29" s="183">
        <v>41778</v>
      </c>
      <c r="V29" s="183">
        <v>41779</v>
      </c>
      <c r="W29" s="183">
        <v>41783</v>
      </c>
      <c r="X29" s="134"/>
      <c r="Y29" s="134"/>
      <c r="Z29" s="113">
        <v>42800</v>
      </c>
      <c r="AA29" s="134"/>
    </row>
    <row r="30" spans="1:27" ht="29.25" customHeight="1">
      <c r="A30" s="185">
        <v>35650</v>
      </c>
      <c r="B30" s="114" t="s">
        <v>189</v>
      </c>
      <c r="C30" s="138" t="s">
        <v>53</v>
      </c>
      <c r="D30" s="138"/>
      <c r="E30" s="179" t="s">
        <v>216</v>
      </c>
      <c r="F30" s="137" t="s">
        <v>52</v>
      </c>
      <c r="G30" s="137" t="s">
        <v>52</v>
      </c>
      <c r="H30" s="137" t="s">
        <v>52</v>
      </c>
      <c r="I30" s="137" t="s">
        <v>52</v>
      </c>
      <c r="J30" s="123">
        <v>41766</v>
      </c>
      <c r="K30" s="123">
        <v>41767</v>
      </c>
      <c r="L30" s="123">
        <v>41768</v>
      </c>
      <c r="M30" s="123">
        <v>41769</v>
      </c>
      <c r="N30" s="123">
        <v>41770</v>
      </c>
      <c r="O30" s="123" t="s">
        <v>234</v>
      </c>
      <c r="P30" s="183">
        <v>41772</v>
      </c>
      <c r="Q30" s="183">
        <v>41773</v>
      </c>
      <c r="R30" s="183">
        <v>41774</v>
      </c>
      <c r="S30" s="183">
        <v>41776</v>
      </c>
      <c r="T30" s="183">
        <v>41777</v>
      </c>
      <c r="U30" s="183">
        <v>41778</v>
      </c>
      <c r="V30" s="183">
        <v>41779</v>
      </c>
      <c r="W30" s="183">
        <v>41783</v>
      </c>
      <c r="X30" s="134"/>
      <c r="Y30" s="134"/>
      <c r="Z30" s="113">
        <v>16200</v>
      </c>
      <c r="AA30" s="134"/>
    </row>
    <row r="31" spans="1:27" ht="29.25" customHeight="1">
      <c r="A31" s="185">
        <v>35800</v>
      </c>
      <c r="B31" s="114" t="s">
        <v>190</v>
      </c>
      <c r="C31" s="138" t="s">
        <v>53</v>
      </c>
      <c r="D31" s="138"/>
      <c r="E31" s="179" t="s">
        <v>215</v>
      </c>
      <c r="F31" s="137" t="s">
        <v>52</v>
      </c>
      <c r="G31" s="137" t="s">
        <v>52</v>
      </c>
      <c r="H31" s="137" t="s">
        <v>52</v>
      </c>
      <c r="I31" s="137" t="s">
        <v>52</v>
      </c>
      <c r="J31" s="123">
        <v>41766</v>
      </c>
      <c r="K31" s="123">
        <v>41767</v>
      </c>
      <c r="L31" s="123">
        <v>41768</v>
      </c>
      <c r="M31" s="123">
        <v>41769</v>
      </c>
      <c r="N31" s="123">
        <v>41770</v>
      </c>
      <c r="O31" s="123">
        <v>41771</v>
      </c>
      <c r="P31" s="183">
        <v>41772</v>
      </c>
      <c r="Q31" s="183">
        <v>41773</v>
      </c>
      <c r="R31" s="183">
        <v>41774</v>
      </c>
      <c r="S31" s="183">
        <v>41776</v>
      </c>
      <c r="T31" s="183">
        <v>41777</v>
      </c>
      <c r="U31" s="183">
        <v>41778</v>
      </c>
      <c r="V31" s="183">
        <v>41779</v>
      </c>
      <c r="W31" s="183">
        <v>41783</v>
      </c>
      <c r="X31" s="134"/>
      <c r="Y31" s="134"/>
      <c r="Z31" s="113">
        <v>25000</v>
      </c>
      <c r="AA31" s="134"/>
    </row>
    <row r="32" spans="1:27" ht="29.25" customHeight="1">
      <c r="A32" s="185">
        <v>36400</v>
      </c>
      <c r="B32" s="114" t="s">
        <v>191</v>
      </c>
      <c r="C32" s="138" t="s">
        <v>53</v>
      </c>
      <c r="D32" s="138"/>
      <c r="E32" s="179" t="s">
        <v>214</v>
      </c>
      <c r="F32" s="137" t="s">
        <v>52</v>
      </c>
      <c r="G32" s="137" t="s">
        <v>52</v>
      </c>
      <c r="H32" s="137" t="s">
        <v>52</v>
      </c>
      <c r="I32" s="137" t="s">
        <v>52</v>
      </c>
      <c r="J32" s="123">
        <v>41766</v>
      </c>
      <c r="K32" s="123">
        <v>41767</v>
      </c>
      <c r="L32" s="123">
        <v>41768</v>
      </c>
      <c r="M32" s="123">
        <v>41769</v>
      </c>
      <c r="N32" s="123">
        <v>41770</v>
      </c>
      <c r="O32" s="123">
        <v>41771</v>
      </c>
      <c r="P32" s="183">
        <v>41772</v>
      </c>
      <c r="Q32" s="183">
        <v>41773</v>
      </c>
      <c r="R32" s="183">
        <v>41774</v>
      </c>
      <c r="S32" s="183">
        <v>41776</v>
      </c>
      <c r="T32" s="183">
        <v>41777</v>
      </c>
      <c r="U32" s="183">
        <v>41778</v>
      </c>
      <c r="V32" s="183">
        <v>41779</v>
      </c>
      <c r="W32" s="183">
        <v>41783</v>
      </c>
      <c r="X32" s="134"/>
      <c r="Y32" s="134"/>
      <c r="Z32" s="113">
        <v>5000</v>
      </c>
      <c r="AA32" s="134"/>
    </row>
    <row r="33" spans="1:27" ht="29.25" customHeight="1">
      <c r="A33" s="185">
        <v>36930</v>
      </c>
      <c r="B33" s="114" t="s">
        <v>193</v>
      </c>
      <c r="C33" s="138" t="s">
        <v>53</v>
      </c>
      <c r="D33" s="138"/>
      <c r="E33" s="179" t="s">
        <v>213</v>
      </c>
      <c r="F33" s="137" t="s">
        <v>52</v>
      </c>
      <c r="G33" s="137" t="s">
        <v>52</v>
      </c>
      <c r="H33" s="137" t="s">
        <v>52</v>
      </c>
      <c r="I33" s="137" t="s">
        <v>52</v>
      </c>
      <c r="J33" s="123">
        <v>41772</v>
      </c>
      <c r="K33" s="123">
        <v>41773</v>
      </c>
      <c r="L33" s="123">
        <v>41774</v>
      </c>
      <c r="M33" s="123">
        <v>41775</v>
      </c>
      <c r="N33" s="123">
        <v>41776</v>
      </c>
      <c r="O33" s="123">
        <v>41777</v>
      </c>
      <c r="P33" s="183">
        <v>41778</v>
      </c>
      <c r="Q33" s="183">
        <v>41779</v>
      </c>
      <c r="R33" s="183">
        <v>41780</v>
      </c>
      <c r="S33" s="183">
        <v>41781</v>
      </c>
      <c r="T33" s="183">
        <v>41782</v>
      </c>
      <c r="U33" s="183">
        <v>41783</v>
      </c>
      <c r="V33" s="183">
        <v>41784</v>
      </c>
      <c r="W33" s="183">
        <v>41788</v>
      </c>
      <c r="X33" s="134"/>
      <c r="Y33" s="134"/>
      <c r="Z33" s="113">
        <v>7620</v>
      </c>
      <c r="AA33" s="134"/>
    </row>
    <row r="34" spans="1:27" ht="29.25" customHeight="1">
      <c r="A34" s="185">
        <v>39100</v>
      </c>
      <c r="B34" s="114" t="s">
        <v>195</v>
      </c>
      <c r="C34" s="138" t="s">
        <v>55</v>
      </c>
      <c r="D34" s="138"/>
      <c r="E34" s="179" t="s">
        <v>212</v>
      </c>
      <c r="F34" s="179" t="s">
        <v>52</v>
      </c>
      <c r="G34" s="179" t="s">
        <v>52</v>
      </c>
      <c r="H34" s="179" t="s">
        <v>52</v>
      </c>
      <c r="I34" s="179" t="s">
        <v>52</v>
      </c>
      <c r="J34" s="123">
        <v>41774</v>
      </c>
      <c r="K34" s="123">
        <v>41774</v>
      </c>
      <c r="L34" s="123">
        <v>41775</v>
      </c>
      <c r="M34" s="123">
        <v>41775</v>
      </c>
      <c r="N34" s="123">
        <v>41776</v>
      </c>
      <c r="O34" s="123">
        <v>41777</v>
      </c>
      <c r="P34" s="183">
        <v>41778</v>
      </c>
      <c r="Q34" s="183">
        <v>41779</v>
      </c>
      <c r="R34" s="183">
        <v>41780</v>
      </c>
      <c r="S34" s="183" t="s">
        <v>279</v>
      </c>
      <c r="T34" s="183">
        <v>41782</v>
      </c>
      <c r="U34" s="183">
        <v>41783</v>
      </c>
      <c r="V34" s="183">
        <v>41784</v>
      </c>
      <c r="W34" s="183">
        <v>41789</v>
      </c>
      <c r="X34" s="134"/>
      <c r="Y34" s="134"/>
      <c r="Z34" s="113">
        <v>69100</v>
      </c>
      <c r="AA34" s="134"/>
    </row>
    <row r="35" spans="1:27" ht="29.25" customHeight="1">
      <c r="A35" s="185">
        <v>39200</v>
      </c>
      <c r="B35" s="114" t="s">
        <v>196</v>
      </c>
      <c r="C35" s="138" t="s">
        <v>55</v>
      </c>
      <c r="D35" s="138"/>
      <c r="E35" s="179" t="s">
        <v>273</v>
      </c>
      <c r="F35" s="179" t="s">
        <v>52</v>
      </c>
      <c r="G35" s="179" t="s">
        <v>52</v>
      </c>
      <c r="H35" s="179" t="s">
        <v>52</v>
      </c>
      <c r="I35" s="179" t="s">
        <v>52</v>
      </c>
      <c r="J35" s="123">
        <v>41774</v>
      </c>
      <c r="K35" s="123">
        <v>41774</v>
      </c>
      <c r="L35" s="123">
        <v>41775</v>
      </c>
      <c r="M35" s="123">
        <v>41775</v>
      </c>
      <c r="N35" s="123">
        <v>41776</v>
      </c>
      <c r="O35" s="123">
        <v>41777</v>
      </c>
      <c r="P35" s="183">
        <v>41778</v>
      </c>
      <c r="Q35" s="183">
        <v>41779</v>
      </c>
      <c r="R35" s="183">
        <v>41780</v>
      </c>
      <c r="S35" s="183">
        <v>41781</v>
      </c>
      <c r="T35" s="183">
        <v>41782</v>
      </c>
      <c r="U35" s="183">
        <v>41783</v>
      </c>
      <c r="V35" s="183">
        <v>41784</v>
      </c>
      <c r="W35" s="183">
        <v>41789</v>
      </c>
      <c r="X35" s="134"/>
      <c r="Y35" s="134"/>
      <c r="Z35" s="113">
        <v>55000</v>
      </c>
      <c r="AA35" s="134"/>
    </row>
    <row r="36" spans="1:27" ht="29.25" customHeight="1">
      <c r="A36" s="185">
        <v>39300</v>
      </c>
      <c r="B36" s="114" t="s">
        <v>197</v>
      </c>
      <c r="C36" s="138" t="s">
        <v>53</v>
      </c>
      <c r="D36" s="138"/>
      <c r="E36" s="179" t="s">
        <v>211</v>
      </c>
      <c r="F36" s="137" t="s">
        <v>52</v>
      </c>
      <c r="G36" s="137" t="s">
        <v>52</v>
      </c>
      <c r="H36" s="137" t="s">
        <v>52</v>
      </c>
      <c r="I36" s="137" t="s">
        <v>52</v>
      </c>
      <c r="J36" s="123">
        <v>41766</v>
      </c>
      <c r="K36" s="123">
        <v>41767</v>
      </c>
      <c r="L36" s="123">
        <v>41768</v>
      </c>
      <c r="M36" s="123">
        <v>41769</v>
      </c>
      <c r="N36" s="123">
        <v>41770</v>
      </c>
      <c r="O36" s="123">
        <v>41771</v>
      </c>
      <c r="P36" s="183">
        <v>41772</v>
      </c>
      <c r="Q36" s="183">
        <v>41773</v>
      </c>
      <c r="R36" s="183">
        <v>41774</v>
      </c>
      <c r="S36" s="183">
        <v>41776</v>
      </c>
      <c r="T36" s="183">
        <v>41777</v>
      </c>
      <c r="U36" s="183">
        <v>41778</v>
      </c>
      <c r="V36" s="183">
        <v>41779</v>
      </c>
      <c r="W36" s="183">
        <v>41783</v>
      </c>
      <c r="X36" s="134"/>
      <c r="Y36" s="134"/>
      <c r="Z36" s="113">
        <v>24300</v>
      </c>
      <c r="AA36" s="134"/>
    </row>
    <row r="37" spans="1:27" ht="29.25" customHeight="1">
      <c r="A37" s="185">
        <v>39600</v>
      </c>
      <c r="B37" s="114" t="s">
        <v>198</v>
      </c>
      <c r="C37" s="138" t="s">
        <v>55</v>
      </c>
      <c r="D37" s="138"/>
      <c r="E37" s="179" t="s">
        <v>274</v>
      </c>
      <c r="F37" s="179" t="s">
        <v>52</v>
      </c>
      <c r="G37" s="179" t="s">
        <v>52</v>
      </c>
      <c r="H37" s="179" t="s">
        <v>52</v>
      </c>
      <c r="I37" s="179" t="s">
        <v>52</v>
      </c>
      <c r="J37" s="123">
        <v>41774</v>
      </c>
      <c r="K37" s="123">
        <v>41774</v>
      </c>
      <c r="L37" s="123">
        <v>41775</v>
      </c>
      <c r="M37" s="123">
        <v>41775</v>
      </c>
      <c r="N37" s="123">
        <v>41776</v>
      </c>
      <c r="O37" s="123">
        <v>41777</v>
      </c>
      <c r="P37" s="183">
        <v>41778</v>
      </c>
      <c r="Q37" s="183">
        <v>41779</v>
      </c>
      <c r="R37" s="183">
        <v>41780</v>
      </c>
      <c r="S37" s="183">
        <v>41781</v>
      </c>
      <c r="T37" s="183">
        <v>41782</v>
      </c>
      <c r="U37" s="183">
        <v>41783</v>
      </c>
      <c r="V37" s="183">
        <v>41784</v>
      </c>
      <c r="W37" s="183">
        <v>41789</v>
      </c>
      <c r="X37" s="134"/>
      <c r="Y37" s="134"/>
      <c r="Z37" s="113">
        <v>180000</v>
      </c>
      <c r="AA37" s="336">
        <f>Z37+Z38</f>
        <v>263800</v>
      </c>
    </row>
    <row r="38" spans="1:27" ht="29.25" customHeight="1">
      <c r="A38" s="185">
        <v>39600</v>
      </c>
      <c r="B38" s="114" t="s">
        <v>198</v>
      </c>
      <c r="C38" s="138" t="s">
        <v>55</v>
      </c>
      <c r="D38" s="138"/>
      <c r="E38" s="179" t="s">
        <v>210</v>
      </c>
      <c r="F38" s="179" t="s">
        <v>52</v>
      </c>
      <c r="G38" s="179" t="s">
        <v>52</v>
      </c>
      <c r="H38" s="179" t="s">
        <v>52</v>
      </c>
      <c r="I38" s="179" t="s">
        <v>52</v>
      </c>
      <c r="J38" s="123">
        <v>41835</v>
      </c>
      <c r="K38" s="123">
        <v>41835</v>
      </c>
      <c r="L38" s="123">
        <v>41836</v>
      </c>
      <c r="M38" s="123">
        <v>41836</v>
      </c>
      <c r="N38" s="123">
        <v>41837</v>
      </c>
      <c r="O38" s="123">
        <v>41838</v>
      </c>
      <c r="P38" s="183">
        <v>41839</v>
      </c>
      <c r="Q38" s="183">
        <v>41840</v>
      </c>
      <c r="R38" s="183">
        <v>41841</v>
      </c>
      <c r="S38" s="183">
        <v>41842</v>
      </c>
      <c r="T38" s="183">
        <v>41843</v>
      </c>
      <c r="U38" s="183">
        <v>41844</v>
      </c>
      <c r="V38" s="183">
        <v>41845</v>
      </c>
      <c r="W38" s="183">
        <v>41850</v>
      </c>
      <c r="X38" s="134"/>
      <c r="Y38" s="134"/>
      <c r="Z38" s="113">
        <v>83800</v>
      </c>
      <c r="AA38" s="338"/>
    </row>
    <row r="39" spans="1:27" ht="29.25" customHeight="1">
      <c r="A39" s="114">
        <v>45100</v>
      </c>
      <c r="B39" s="114" t="s">
        <v>204</v>
      </c>
      <c r="C39" s="138" t="s">
        <v>53</v>
      </c>
      <c r="D39" s="138"/>
      <c r="E39" s="184" t="s">
        <v>275</v>
      </c>
      <c r="F39" s="184" t="s">
        <v>52</v>
      </c>
      <c r="G39" s="184" t="s">
        <v>52</v>
      </c>
      <c r="H39" s="184" t="s">
        <v>52</v>
      </c>
      <c r="I39" s="184" t="s">
        <v>52</v>
      </c>
      <c r="J39" s="123">
        <v>41889</v>
      </c>
      <c r="K39" s="123">
        <v>41828</v>
      </c>
      <c r="L39" s="123">
        <v>41829</v>
      </c>
      <c r="M39" s="123">
        <v>41830</v>
      </c>
      <c r="N39" s="123">
        <v>41831</v>
      </c>
      <c r="O39" s="123">
        <v>41832</v>
      </c>
      <c r="P39" s="183">
        <v>41833</v>
      </c>
      <c r="Q39" s="183">
        <v>41834</v>
      </c>
      <c r="R39" s="183">
        <v>41835</v>
      </c>
      <c r="S39" s="183">
        <v>41837</v>
      </c>
      <c r="T39" s="183">
        <v>41838</v>
      </c>
      <c r="U39" s="183">
        <v>41839</v>
      </c>
      <c r="V39" s="183">
        <v>41840</v>
      </c>
      <c r="W39" s="183">
        <v>41844</v>
      </c>
      <c r="X39" s="134"/>
      <c r="Y39" s="134"/>
      <c r="Z39" s="113">
        <v>39509</v>
      </c>
      <c r="AA39" s="134"/>
    </row>
    <row r="40" spans="1:27" ht="29.25" customHeight="1">
      <c r="A40" s="114"/>
      <c r="B40" s="182"/>
      <c r="C40" s="138"/>
      <c r="D40" s="138"/>
      <c r="E40" s="179"/>
      <c r="F40" s="179"/>
      <c r="G40" s="179"/>
      <c r="H40" s="179"/>
      <c r="I40" s="179"/>
      <c r="J40" s="123"/>
      <c r="K40" s="123"/>
      <c r="L40" s="123"/>
      <c r="M40" s="123"/>
      <c r="N40" s="123"/>
      <c r="O40" s="123"/>
      <c r="P40" s="122"/>
      <c r="Q40" s="122"/>
      <c r="R40" s="134"/>
      <c r="S40" s="134"/>
      <c r="T40" s="134"/>
      <c r="U40" s="134"/>
      <c r="V40" s="134"/>
      <c r="W40" s="134"/>
      <c r="X40" s="134"/>
      <c r="Y40" s="134"/>
      <c r="Z40" s="409">
        <f>SUM(Z13:Z39)</f>
        <v>1282626</v>
      </c>
      <c r="AA40" s="134"/>
    </row>
    <row r="41" spans="1:27" ht="29.25" customHeight="1">
      <c r="A41" s="114"/>
      <c r="B41" s="182"/>
      <c r="C41" s="138"/>
      <c r="D41" s="138"/>
      <c r="E41" s="179"/>
      <c r="F41" s="179"/>
      <c r="G41" s="179"/>
      <c r="H41" s="179"/>
      <c r="I41" s="179"/>
      <c r="J41" s="123"/>
      <c r="K41" s="123"/>
      <c r="L41" s="123"/>
      <c r="M41" s="123"/>
      <c r="N41" s="123"/>
      <c r="O41" s="123"/>
      <c r="P41" s="122"/>
      <c r="Q41" s="122"/>
      <c r="R41" s="134"/>
      <c r="S41" s="134"/>
      <c r="T41" s="134"/>
      <c r="U41" s="134"/>
      <c r="V41" s="134"/>
      <c r="W41" s="134"/>
      <c r="X41" s="134"/>
      <c r="Y41" s="134"/>
      <c r="Z41" s="160"/>
      <c r="AA41" s="134"/>
    </row>
    <row r="42" spans="1:27" ht="33.75" customHeight="1">
      <c r="A42" s="114"/>
      <c r="B42" s="181"/>
      <c r="C42" s="180"/>
      <c r="D42" s="138"/>
      <c r="E42" s="179"/>
      <c r="F42" s="179"/>
      <c r="G42" s="179"/>
      <c r="H42" s="179"/>
      <c r="I42" s="179"/>
      <c r="J42" s="179"/>
      <c r="K42" s="179"/>
      <c r="L42" s="179"/>
      <c r="M42" s="179"/>
      <c r="N42" s="179"/>
      <c r="O42" s="179"/>
      <c r="P42" s="134"/>
      <c r="Q42" s="134"/>
      <c r="R42" s="134"/>
      <c r="S42" s="134"/>
      <c r="T42" s="134"/>
      <c r="U42" s="134"/>
      <c r="V42" s="134"/>
      <c r="W42" s="134"/>
      <c r="X42" s="134"/>
      <c r="Y42" s="134"/>
      <c r="Z42" s="160"/>
      <c r="AA42" s="134"/>
    </row>
    <row r="43" spans="1:29" ht="33" customHeight="1">
      <c r="A43" s="114"/>
      <c r="B43" s="321" t="s">
        <v>8</v>
      </c>
      <c r="C43" s="333" t="s">
        <v>9</v>
      </c>
      <c r="D43" s="333"/>
      <c r="E43" s="333"/>
      <c r="F43" s="333"/>
      <c r="G43" s="333"/>
      <c r="H43" s="333"/>
      <c r="I43" s="333"/>
      <c r="J43" s="333"/>
      <c r="K43" s="333"/>
      <c r="L43" s="333"/>
      <c r="M43" s="333"/>
      <c r="N43" s="333"/>
      <c r="O43" s="333"/>
      <c r="P43" s="333"/>
      <c r="Q43" s="333"/>
      <c r="R43" s="333"/>
      <c r="S43" s="333"/>
      <c r="T43" s="333"/>
      <c r="U43" s="333"/>
      <c r="V43" s="333"/>
      <c r="W43" s="333"/>
      <c r="X43" s="333"/>
      <c r="Y43" s="333"/>
      <c r="Z43" s="115"/>
      <c r="AA43" s="115"/>
      <c r="AC43" s="113"/>
    </row>
    <row r="44" spans="1:27" ht="27" customHeight="1">
      <c r="A44" s="114"/>
      <c r="B44" s="322"/>
      <c r="C44" s="331" t="s">
        <v>1</v>
      </c>
      <c r="D44" s="331"/>
      <c r="E44" s="332"/>
      <c r="F44" s="332"/>
      <c r="G44" s="332"/>
      <c r="H44" s="332"/>
      <c r="I44" s="332"/>
      <c r="J44" s="332"/>
      <c r="K44" s="332"/>
      <c r="L44" s="332"/>
      <c r="M44" s="332"/>
      <c r="N44" s="332"/>
      <c r="O44" s="332"/>
      <c r="P44" s="332"/>
      <c r="Q44" s="332"/>
      <c r="R44" s="332"/>
      <c r="S44" s="332"/>
      <c r="T44" s="332"/>
      <c r="U44" s="332"/>
      <c r="V44" s="332"/>
      <c r="W44" s="332"/>
      <c r="X44" s="332"/>
      <c r="Y44" s="332"/>
      <c r="Z44" s="111">
        <f>SUM(Z13:Z39)</f>
        <v>1282626</v>
      </c>
      <c r="AA44" s="110"/>
    </row>
    <row r="45" spans="2:26" ht="12.75">
      <c r="B45" s="109"/>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row>
    <row r="46" spans="2:25" ht="12.75">
      <c r="B46" s="107"/>
      <c r="C46" s="106"/>
      <c r="D46" s="106"/>
      <c r="E46" s="105"/>
      <c r="F46" s="105"/>
      <c r="G46" s="105"/>
      <c r="H46" s="105"/>
      <c r="I46" s="105"/>
      <c r="J46" s="105"/>
      <c r="K46" s="105"/>
      <c r="L46" s="105"/>
      <c r="M46" s="105"/>
      <c r="N46" s="105"/>
      <c r="O46" s="105"/>
      <c r="P46" s="104"/>
      <c r="Q46" s="104"/>
      <c r="R46" s="74"/>
      <c r="S46" s="74"/>
      <c r="T46" s="74"/>
      <c r="U46" s="74"/>
      <c r="V46" s="103"/>
      <c r="W46" s="74"/>
      <c r="X46" s="74"/>
      <c r="Y46" s="102"/>
    </row>
    <row r="47" spans="2:30" ht="27.75" customHeight="1">
      <c r="B47" s="101" t="s">
        <v>10</v>
      </c>
      <c r="C47" s="96"/>
      <c r="D47" s="178">
        <v>41403</v>
      </c>
      <c r="E47" s="86"/>
      <c r="F47" s="90" t="s">
        <v>46</v>
      </c>
      <c r="G47" s="263" t="s">
        <v>205</v>
      </c>
      <c r="H47" s="264"/>
      <c r="I47" s="89"/>
      <c r="J47" s="89"/>
      <c r="K47" s="99" t="s">
        <v>47</v>
      </c>
      <c r="L47" s="93"/>
      <c r="M47" s="98" t="s">
        <v>0</v>
      </c>
      <c r="N47" s="86"/>
      <c r="O47" s="97" t="s">
        <v>50</v>
      </c>
      <c r="P47" s="96"/>
      <c r="Q47" s="95"/>
      <c r="R47" s="78"/>
      <c r="S47" s="94" t="s">
        <v>19</v>
      </c>
      <c r="T47" s="93"/>
      <c r="U47" s="93"/>
      <c r="V47" s="92" t="s">
        <v>0</v>
      </c>
      <c r="W47" s="78"/>
      <c r="X47" s="290" t="s">
        <v>35</v>
      </c>
      <c r="Y47" s="291"/>
      <c r="Z47" s="263"/>
      <c r="AA47" s="264"/>
      <c r="AD47" s="77"/>
    </row>
    <row r="48" spans="2:30" ht="36" customHeight="1">
      <c r="B48" s="91" t="s">
        <v>18</v>
      </c>
      <c r="C48" s="84"/>
      <c r="D48" s="87" t="s">
        <v>0</v>
      </c>
      <c r="E48" s="86"/>
      <c r="F48" s="90" t="s">
        <v>32</v>
      </c>
      <c r="G48" s="263"/>
      <c r="H48" s="264"/>
      <c r="I48" s="89"/>
      <c r="J48" s="89"/>
      <c r="K48" s="88" t="s">
        <v>48</v>
      </c>
      <c r="L48" s="80"/>
      <c r="M48" s="87" t="s">
        <v>0</v>
      </c>
      <c r="N48" s="86"/>
      <c r="O48" s="85" t="s">
        <v>49</v>
      </c>
      <c r="P48" s="84"/>
      <c r="Q48" s="83"/>
      <c r="R48" s="78"/>
      <c r="S48" s="82" t="s">
        <v>34</v>
      </c>
      <c r="T48" s="81"/>
      <c r="U48" s="80"/>
      <c r="V48" s="79" t="s">
        <v>0</v>
      </c>
      <c r="W48" s="78"/>
      <c r="X48" s="290" t="s">
        <v>33</v>
      </c>
      <c r="Y48" s="291"/>
      <c r="Z48" s="263"/>
      <c r="AA48" s="264"/>
      <c r="AD48" s="77"/>
    </row>
    <row r="49" spans="5:26" ht="12.75">
      <c r="E49" s="71"/>
      <c r="F49" s="71"/>
      <c r="G49" s="71"/>
      <c r="H49" s="71"/>
      <c r="I49" s="71"/>
      <c r="J49" s="71"/>
      <c r="K49" s="71"/>
      <c r="L49" s="71"/>
      <c r="M49" s="71"/>
      <c r="N49" s="71"/>
      <c r="O49" s="71"/>
      <c r="P49" s="76"/>
      <c r="Q49" s="76"/>
      <c r="R49" s="76"/>
      <c r="S49" s="76"/>
      <c r="T49" s="76"/>
      <c r="U49" s="76"/>
      <c r="V49" s="76"/>
      <c r="W49" s="76"/>
      <c r="X49" s="76"/>
      <c r="Y49" s="76"/>
      <c r="Z49" s="76"/>
    </row>
    <row r="50" spans="2:26" ht="12.75">
      <c r="B50" s="69"/>
      <c r="C50" s="69"/>
      <c r="D50" s="69"/>
      <c r="E50" s="71"/>
      <c r="F50" s="71"/>
      <c r="G50" s="71"/>
      <c r="H50" s="71"/>
      <c r="I50" s="71"/>
      <c r="J50" s="71"/>
      <c r="K50" s="71"/>
      <c r="L50" s="71"/>
      <c r="M50" s="71"/>
      <c r="N50" s="71"/>
      <c r="O50" s="71"/>
      <c r="P50" s="76"/>
      <c r="Q50" s="76"/>
      <c r="R50" s="76"/>
      <c r="S50" s="76"/>
      <c r="T50" s="76"/>
      <c r="U50" s="76"/>
      <c r="V50" s="76"/>
      <c r="W50" s="76"/>
      <c r="X50" s="76"/>
      <c r="Y50" s="76"/>
      <c r="Z50" s="76"/>
    </row>
    <row r="51" spans="4:22" ht="12.75">
      <c r="D51" s="265" t="s">
        <v>36</v>
      </c>
      <c r="E51" s="266"/>
      <c r="F51" s="266"/>
      <c r="G51" s="266"/>
      <c r="H51" s="266"/>
      <c r="I51" s="266"/>
      <c r="J51" s="266"/>
      <c r="K51" s="266"/>
      <c r="L51" s="266"/>
      <c r="M51" s="266"/>
      <c r="N51" s="266"/>
      <c r="O51" s="266"/>
      <c r="P51" s="266"/>
      <c r="Q51" s="266"/>
      <c r="R51" s="266"/>
      <c r="S51" s="266"/>
      <c r="T51" s="266"/>
      <c r="U51" s="266"/>
      <c r="V51" s="267"/>
    </row>
    <row r="52" spans="4:22" ht="12.75">
      <c r="D52" s="268"/>
      <c r="E52" s="269"/>
      <c r="F52" s="269"/>
      <c r="G52" s="269"/>
      <c r="H52" s="269"/>
      <c r="I52" s="269"/>
      <c r="J52" s="269"/>
      <c r="K52" s="269"/>
      <c r="L52" s="269"/>
      <c r="M52" s="269"/>
      <c r="N52" s="269"/>
      <c r="O52" s="269"/>
      <c r="P52" s="269"/>
      <c r="Q52" s="269"/>
      <c r="R52" s="269"/>
      <c r="S52" s="269"/>
      <c r="T52" s="269"/>
      <c r="U52" s="269"/>
      <c r="V52" s="270"/>
    </row>
    <row r="53" spans="2:22" ht="12.75">
      <c r="B53" s="69"/>
      <c r="C53" s="69"/>
      <c r="D53" s="75"/>
      <c r="E53" s="74"/>
      <c r="F53" s="74"/>
      <c r="G53" s="74"/>
      <c r="H53" s="74"/>
      <c r="I53" s="74"/>
      <c r="J53" s="74"/>
      <c r="K53" s="74"/>
      <c r="L53" s="74"/>
      <c r="M53" s="74"/>
      <c r="N53" s="74"/>
      <c r="O53" s="74"/>
      <c r="P53" s="73"/>
      <c r="Q53" s="74"/>
      <c r="R53" s="73"/>
      <c r="S53" s="73"/>
      <c r="T53" s="73"/>
      <c r="U53" s="73"/>
      <c r="V53" s="72"/>
    </row>
    <row r="54" spans="2:22" ht="12.75">
      <c r="B54" s="69"/>
      <c r="C54" s="69"/>
      <c r="D54" s="284" t="s">
        <v>37</v>
      </c>
      <c r="E54" s="285"/>
      <c r="F54" s="285"/>
      <c r="G54" s="285"/>
      <c r="H54" s="285"/>
      <c r="I54" s="285"/>
      <c r="J54" s="285"/>
      <c r="K54" s="285"/>
      <c r="L54" s="285"/>
      <c r="M54" s="285"/>
      <c r="N54" s="285"/>
      <c r="O54" s="285"/>
      <c r="P54" s="285"/>
      <c r="Q54" s="285"/>
      <c r="R54" s="285"/>
      <c r="S54" s="285"/>
      <c r="T54" s="285"/>
      <c r="U54" s="285"/>
      <c r="V54" s="286"/>
    </row>
    <row r="55" spans="2:26" ht="12.75">
      <c r="B55" s="69"/>
      <c r="C55" s="69"/>
      <c r="D55" s="69"/>
      <c r="E55" s="69"/>
      <c r="F55" s="69"/>
      <c r="G55" s="69"/>
      <c r="H55" s="69"/>
      <c r="I55" s="69"/>
      <c r="J55" s="69"/>
      <c r="K55" s="69"/>
      <c r="L55" s="69"/>
      <c r="M55" s="69"/>
      <c r="N55" s="69"/>
      <c r="O55" s="69"/>
      <c r="V55" s="71"/>
      <c r="W55" s="71"/>
      <c r="X55" s="71"/>
      <c r="Y55" s="71"/>
      <c r="Z55" s="71"/>
    </row>
    <row r="56" spans="2:26" ht="12.75">
      <c r="B56" s="69"/>
      <c r="C56" s="69"/>
      <c r="D56" s="69"/>
      <c r="E56" s="71"/>
      <c r="F56" s="71"/>
      <c r="G56" s="71"/>
      <c r="H56" s="71"/>
      <c r="I56" s="71"/>
      <c r="J56" s="71"/>
      <c r="K56" s="71"/>
      <c r="L56" s="71"/>
      <c r="M56" s="71"/>
      <c r="N56" s="71"/>
      <c r="O56" s="71"/>
      <c r="P56" s="71"/>
      <c r="Q56" s="71"/>
      <c r="R56" s="71"/>
      <c r="S56" s="71"/>
      <c r="T56" s="71"/>
      <c r="U56" s="71"/>
      <c r="V56" s="71"/>
      <c r="W56" s="71"/>
      <c r="X56" s="71"/>
      <c r="Y56" s="71"/>
      <c r="Z56" s="71"/>
    </row>
    <row r="57" spans="2:15" ht="12.75">
      <c r="B57" s="69"/>
      <c r="C57" s="69"/>
      <c r="D57" s="69"/>
      <c r="E57" s="69"/>
      <c r="F57" s="69"/>
      <c r="G57" s="69"/>
      <c r="H57" s="69"/>
      <c r="I57" s="69"/>
      <c r="J57" s="69"/>
      <c r="K57" s="69"/>
      <c r="L57" s="69"/>
      <c r="M57" s="69"/>
      <c r="N57" s="69"/>
      <c r="O57" s="69"/>
    </row>
    <row r="58" spans="2:15" ht="12.75">
      <c r="B58" s="69"/>
      <c r="C58" s="69"/>
      <c r="D58" s="69"/>
      <c r="E58" s="69"/>
      <c r="F58" s="69"/>
      <c r="G58" s="69"/>
      <c r="H58" s="69"/>
      <c r="I58" s="69"/>
      <c r="J58" s="69"/>
      <c r="K58" s="69"/>
      <c r="L58" s="69"/>
      <c r="M58" s="69"/>
      <c r="N58" s="69"/>
      <c r="O58" s="69"/>
    </row>
    <row r="59" spans="2:15" ht="12.75">
      <c r="B59" s="69"/>
      <c r="C59" s="69"/>
      <c r="D59" s="69"/>
      <c r="E59" s="69"/>
      <c r="F59" s="69"/>
      <c r="G59" s="69"/>
      <c r="H59" s="69"/>
      <c r="I59" s="69"/>
      <c r="J59" s="69"/>
      <c r="K59" s="69"/>
      <c r="L59" s="69"/>
      <c r="M59" s="69"/>
      <c r="N59" s="69"/>
      <c r="O59" s="69"/>
    </row>
    <row r="60" spans="2:15" ht="12.75">
      <c r="B60" s="69"/>
      <c r="C60" s="69"/>
      <c r="D60" s="69"/>
      <c r="E60" s="69"/>
      <c r="F60" s="69"/>
      <c r="G60" s="69"/>
      <c r="H60" s="69"/>
      <c r="I60" s="69"/>
      <c r="J60" s="69"/>
      <c r="K60" s="69"/>
      <c r="L60" s="69"/>
      <c r="M60" s="69"/>
      <c r="N60" s="69"/>
      <c r="O60" s="69"/>
    </row>
    <row r="61" spans="2:15" ht="12.75">
      <c r="B61" s="69"/>
      <c r="C61" s="69"/>
      <c r="D61" s="69"/>
      <c r="E61" s="69"/>
      <c r="F61" s="69"/>
      <c r="G61" s="69"/>
      <c r="H61" s="69"/>
      <c r="I61" s="69"/>
      <c r="J61" s="69"/>
      <c r="K61" s="69"/>
      <c r="L61" s="69"/>
      <c r="M61" s="69"/>
      <c r="N61" s="69"/>
      <c r="O61" s="69"/>
    </row>
    <row r="62" spans="2:15" ht="12" customHeight="1">
      <c r="B62" s="69"/>
      <c r="C62" s="69"/>
      <c r="D62" s="69"/>
      <c r="E62" s="69"/>
      <c r="F62" s="69"/>
      <c r="G62" s="69"/>
      <c r="H62" s="69"/>
      <c r="I62" s="69"/>
      <c r="J62" s="69"/>
      <c r="K62" s="69"/>
      <c r="L62" s="69"/>
      <c r="M62" s="69"/>
      <c r="N62" s="69"/>
      <c r="O62" s="69"/>
    </row>
    <row r="63" spans="2:15" ht="12.75">
      <c r="B63" s="69"/>
      <c r="C63" s="69"/>
      <c r="D63" s="69"/>
      <c r="E63" s="69"/>
      <c r="F63" s="69"/>
      <c r="G63" s="69"/>
      <c r="H63" s="69"/>
      <c r="I63" s="69"/>
      <c r="J63" s="69"/>
      <c r="K63" s="69"/>
      <c r="L63" s="69"/>
      <c r="M63" s="69"/>
      <c r="N63" s="69"/>
      <c r="O63" s="69"/>
    </row>
    <row r="64" spans="2:15" ht="12.75">
      <c r="B64" s="69"/>
      <c r="C64" s="69"/>
      <c r="D64" s="69"/>
      <c r="E64" s="69"/>
      <c r="F64" s="69"/>
      <c r="G64" s="69"/>
      <c r="H64" s="69"/>
      <c r="I64" s="69"/>
      <c r="J64" s="69"/>
      <c r="K64" s="69"/>
      <c r="L64" s="69"/>
      <c r="M64" s="69"/>
      <c r="N64" s="69"/>
      <c r="O64" s="69"/>
    </row>
    <row r="65" spans="2:15" ht="12.75">
      <c r="B65" s="69"/>
      <c r="C65" s="69"/>
      <c r="D65" s="69"/>
      <c r="E65" s="69"/>
      <c r="F65" s="69"/>
      <c r="G65" s="69"/>
      <c r="H65" s="69"/>
      <c r="I65" s="69"/>
      <c r="J65" s="69"/>
      <c r="K65" s="69"/>
      <c r="L65" s="69"/>
      <c r="M65" s="69"/>
      <c r="N65" s="69"/>
      <c r="O65" s="69"/>
    </row>
    <row r="66" spans="2:15" ht="12.75">
      <c r="B66" s="69"/>
      <c r="C66" s="69"/>
      <c r="D66" s="69"/>
      <c r="E66" s="69"/>
      <c r="F66" s="69"/>
      <c r="G66" s="69"/>
      <c r="H66" s="69"/>
      <c r="I66" s="69"/>
      <c r="J66" s="69"/>
      <c r="K66" s="69"/>
      <c r="L66" s="69"/>
      <c r="M66" s="69"/>
      <c r="N66" s="69"/>
      <c r="O66" s="69"/>
    </row>
    <row r="67" spans="2:15" ht="12.75">
      <c r="B67" s="69"/>
      <c r="C67" s="69"/>
      <c r="D67" s="69"/>
      <c r="E67" s="69"/>
      <c r="F67" s="69"/>
      <c r="G67" s="69"/>
      <c r="H67" s="69"/>
      <c r="I67" s="69"/>
      <c r="J67" s="69"/>
      <c r="K67" s="69"/>
      <c r="L67" s="69"/>
      <c r="M67" s="69"/>
      <c r="N67" s="69"/>
      <c r="O67" s="69"/>
    </row>
    <row r="68" spans="2:15" ht="12.75">
      <c r="B68" s="69"/>
      <c r="C68" s="69"/>
      <c r="D68" s="69"/>
      <c r="E68" s="69"/>
      <c r="F68" s="69"/>
      <c r="G68" s="69"/>
      <c r="H68" s="69"/>
      <c r="I68" s="69"/>
      <c r="J68" s="69"/>
      <c r="K68" s="69"/>
      <c r="L68" s="69"/>
      <c r="M68" s="69"/>
      <c r="N68" s="69"/>
      <c r="O68" s="69"/>
    </row>
    <row r="69" spans="2:15" ht="12.75">
      <c r="B69" s="69"/>
      <c r="C69" s="69"/>
      <c r="D69" s="69"/>
      <c r="E69" s="69"/>
      <c r="F69" s="69"/>
      <c r="G69" s="69"/>
      <c r="H69" s="69"/>
      <c r="I69" s="69"/>
      <c r="J69" s="69"/>
      <c r="K69" s="69"/>
      <c r="L69" s="69"/>
      <c r="M69" s="69"/>
      <c r="N69" s="69"/>
      <c r="O69" s="69"/>
    </row>
    <row r="70" spans="2:15" ht="12.75">
      <c r="B70" s="69"/>
      <c r="C70" s="69"/>
      <c r="D70" s="69"/>
      <c r="E70" s="69"/>
      <c r="F70" s="69"/>
      <c r="G70" s="69"/>
      <c r="H70" s="69"/>
      <c r="I70" s="69"/>
      <c r="J70" s="69"/>
      <c r="K70" s="69"/>
      <c r="L70" s="69"/>
      <c r="M70" s="69"/>
      <c r="N70" s="69"/>
      <c r="O70" s="69"/>
    </row>
    <row r="71" spans="2:15" ht="12.75">
      <c r="B71" s="69"/>
      <c r="C71" s="69"/>
      <c r="D71" s="69"/>
      <c r="E71" s="69"/>
      <c r="F71" s="69"/>
      <c r="G71" s="69"/>
      <c r="H71" s="69"/>
      <c r="I71" s="69"/>
      <c r="J71" s="69"/>
      <c r="K71" s="69"/>
      <c r="L71" s="69"/>
      <c r="M71" s="69"/>
      <c r="N71" s="69"/>
      <c r="O71" s="69"/>
    </row>
    <row r="72" spans="2:15" ht="12.75">
      <c r="B72" s="69"/>
      <c r="C72" s="69"/>
      <c r="D72" s="69"/>
      <c r="E72" s="69"/>
      <c r="F72" s="69"/>
      <c r="G72" s="69"/>
      <c r="H72" s="69"/>
      <c r="I72" s="69"/>
      <c r="J72" s="69"/>
      <c r="K72" s="69"/>
      <c r="L72" s="69"/>
      <c r="M72" s="69"/>
      <c r="N72" s="69"/>
      <c r="O72" s="69"/>
    </row>
    <row r="73" spans="2:15" ht="12.75">
      <c r="B73" s="69"/>
      <c r="C73" s="69"/>
      <c r="D73" s="69"/>
      <c r="E73" s="69"/>
      <c r="F73" s="69"/>
      <c r="G73" s="69"/>
      <c r="H73" s="69"/>
      <c r="I73" s="69"/>
      <c r="J73" s="69"/>
      <c r="K73" s="69"/>
      <c r="L73" s="69"/>
      <c r="M73" s="69"/>
      <c r="N73" s="69"/>
      <c r="O73" s="69"/>
    </row>
    <row r="74" spans="2:15" ht="12.75">
      <c r="B74" s="69"/>
      <c r="C74" s="69"/>
      <c r="D74" s="69"/>
      <c r="E74" s="69"/>
      <c r="F74" s="69"/>
      <c r="G74" s="69"/>
      <c r="H74" s="69"/>
      <c r="I74" s="69"/>
      <c r="J74" s="69"/>
      <c r="K74" s="69"/>
      <c r="L74" s="69"/>
      <c r="M74" s="69"/>
      <c r="N74" s="69"/>
      <c r="O74" s="69"/>
    </row>
    <row r="75" spans="2:15" ht="12.75">
      <c r="B75" s="69"/>
      <c r="C75" s="69"/>
      <c r="D75" s="69"/>
      <c r="E75" s="69"/>
      <c r="F75" s="69"/>
      <c r="G75" s="69"/>
      <c r="H75" s="69"/>
      <c r="I75" s="69"/>
      <c r="J75" s="69"/>
      <c r="K75" s="69"/>
      <c r="L75" s="69"/>
      <c r="M75" s="69"/>
      <c r="N75" s="69"/>
      <c r="O75" s="69"/>
    </row>
    <row r="76" spans="2:15" ht="12.75">
      <c r="B76" s="69"/>
      <c r="C76" s="69"/>
      <c r="D76" s="69"/>
      <c r="E76" s="69"/>
      <c r="F76" s="69"/>
      <c r="G76" s="69"/>
      <c r="H76" s="69"/>
      <c r="I76" s="69"/>
      <c r="J76" s="69"/>
      <c r="K76" s="69"/>
      <c r="L76" s="69"/>
      <c r="M76" s="69"/>
      <c r="N76" s="69"/>
      <c r="O76" s="69"/>
    </row>
    <row r="77" spans="2:15" ht="12.75">
      <c r="B77" s="69"/>
      <c r="C77" s="69"/>
      <c r="D77" s="69"/>
      <c r="E77" s="69"/>
      <c r="F77" s="69"/>
      <c r="G77" s="69"/>
      <c r="H77" s="69"/>
      <c r="I77" s="69"/>
      <c r="J77" s="69"/>
      <c r="K77" s="69"/>
      <c r="L77" s="69"/>
      <c r="M77" s="69"/>
      <c r="N77" s="69"/>
      <c r="O77" s="69"/>
    </row>
    <row r="78" spans="2:15" ht="12.75">
      <c r="B78" s="69"/>
      <c r="C78" s="69"/>
      <c r="D78" s="69"/>
      <c r="E78" s="69"/>
      <c r="F78" s="69"/>
      <c r="G78" s="69"/>
      <c r="H78" s="69"/>
      <c r="I78" s="69"/>
      <c r="J78" s="69"/>
      <c r="K78" s="69"/>
      <c r="L78" s="69"/>
      <c r="M78" s="69"/>
      <c r="N78" s="69"/>
      <c r="O78" s="69"/>
    </row>
    <row r="79" spans="2:15" ht="12.75">
      <c r="B79" s="69"/>
      <c r="C79" s="69"/>
      <c r="D79" s="69"/>
      <c r="E79" s="69"/>
      <c r="F79" s="69"/>
      <c r="G79" s="69"/>
      <c r="H79" s="69"/>
      <c r="I79" s="69"/>
      <c r="J79" s="69"/>
      <c r="K79" s="69"/>
      <c r="L79" s="69"/>
      <c r="M79" s="69"/>
      <c r="N79" s="69"/>
      <c r="O79" s="69"/>
    </row>
    <row r="80" spans="2:15" ht="12.75">
      <c r="B80" s="69"/>
      <c r="C80" s="69"/>
      <c r="D80" s="69"/>
      <c r="E80" s="69"/>
      <c r="F80" s="69"/>
      <c r="G80" s="69"/>
      <c r="H80" s="69"/>
      <c r="I80" s="69"/>
      <c r="J80" s="69"/>
      <c r="K80" s="69"/>
      <c r="L80" s="69"/>
      <c r="M80" s="69"/>
      <c r="N80" s="69"/>
      <c r="O80" s="69"/>
    </row>
    <row r="81" spans="2:15" ht="12.75">
      <c r="B81" s="69"/>
      <c r="C81" s="69"/>
      <c r="D81" s="69"/>
      <c r="E81" s="69"/>
      <c r="F81" s="69"/>
      <c r="G81" s="69"/>
      <c r="H81" s="69"/>
      <c r="I81" s="69"/>
      <c r="J81" s="69"/>
      <c r="K81" s="69"/>
      <c r="L81" s="69"/>
      <c r="M81" s="69"/>
      <c r="N81" s="69"/>
      <c r="O81" s="69"/>
    </row>
    <row r="82" spans="2:4" ht="12.75">
      <c r="B82" s="69"/>
      <c r="C82" s="69"/>
      <c r="D82" s="69"/>
    </row>
    <row r="83" ht="12.75">
      <c r="B83" s="69"/>
    </row>
    <row r="84" ht="12.75">
      <c r="B84" s="69"/>
    </row>
    <row r="85" ht="12.75">
      <c r="B85" s="69"/>
    </row>
    <row r="86" ht="12.75">
      <c r="B86" s="69"/>
    </row>
    <row r="87" ht="12.75">
      <c r="B87" s="69"/>
    </row>
  </sheetData>
  <sheetProtection/>
  <mergeCells count="44">
    <mergeCell ref="D51:V52"/>
    <mergeCell ref="D54:V54"/>
    <mergeCell ref="G47:H47"/>
    <mergeCell ref="X47:Y47"/>
    <mergeCell ref="Z47:AA47"/>
    <mergeCell ref="G48:H48"/>
    <mergeCell ref="X48:Y48"/>
    <mergeCell ref="Z48:AA48"/>
    <mergeCell ref="X11:X12"/>
    <mergeCell ref="Y11:Y12"/>
    <mergeCell ref="Z11:Z12"/>
    <mergeCell ref="AA11:AA12"/>
    <mergeCell ref="B43:B44"/>
    <mergeCell ref="C43:Y43"/>
    <mergeCell ref="C44:Y44"/>
    <mergeCell ref="AA13:AA14"/>
    <mergeCell ref="AA15:AA16"/>
    <mergeCell ref="AA37:AA38"/>
    <mergeCell ref="T9:U9"/>
    <mergeCell ref="V9:W9"/>
    <mergeCell ref="B11:B12"/>
    <mergeCell ref="C11:C12"/>
    <mergeCell ref="D11:D12"/>
    <mergeCell ref="E11:E12"/>
    <mergeCell ref="R8:U8"/>
    <mergeCell ref="V8:W8"/>
    <mergeCell ref="X8:AA9"/>
    <mergeCell ref="F9:G9"/>
    <mergeCell ref="H9:I9"/>
    <mergeCell ref="J9:K9"/>
    <mergeCell ref="L9:M9"/>
    <mergeCell ref="N9:O9"/>
    <mergeCell ref="P9:Q9"/>
    <mergeCell ref="R9:S9"/>
    <mergeCell ref="B1:AA1"/>
    <mergeCell ref="B2:AA2"/>
    <mergeCell ref="B3:AA3"/>
    <mergeCell ref="B4:AA4"/>
    <mergeCell ref="B5:AA5"/>
    <mergeCell ref="A7:E9"/>
    <mergeCell ref="F7:AA7"/>
    <mergeCell ref="F8:I8"/>
    <mergeCell ref="J8:M8"/>
    <mergeCell ref="N8:Q8"/>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1:AG100"/>
  <sheetViews>
    <sheetView view="pageLayout" zoomScale="80" zoomScaleNormal="130" zoomScalePageLayoutView="80" workbookViewId="0" topLeftCell="M9">
      <selection activeCell="B5" sqref="B5:AA5"/>
    </sheetView>
  </sheetViews>
  <sheetFormatPr defaultColWidth="9.140625" defaultRowHeight="12.75"/>
  <cols>
    <col min="1" max="1" width="9.140625" style="69" customWidth="1"/>
    <col min="2" max="2" width="55.28125" style="70" customWidth="1"/>
    <col min="3" max="4" width="12.7109375" style="70" customWidth="1"/>
    <col min="5" max="5" width="13.421875" style="70" customWidth="1"/>
    <col min="6" max="6" width="12.421875" style="70" customWidth="1"/>
    <col min="7" max="7" width="13.28125" style="70" customWidth="1"/>
    <col min="8" max="8" width="13.57421875" style="70" customWidth="1"/>
    <col min="9" max="13" width="12.7109375" style="70" customWidth="1"/>
    <col min="14" max="14" width="13.421875" style="70" customWidth="1"/>
    <col min="15" max="15" width="13.140625" style="70" customWidth="1"/>
    <col min="16" max="21" width="12.7109375" style="69" customWidth="1"/>
    <col min="22" max="22" width="15.28125" style="69" customWidth="1"/>
    <col min="23" max="23" width="16.8515625" style="69" customWidth="1"/>
    <col min="24" max="24" width="14.140625" style="69" customWidth="1"/>
    <col min="25" max="26" width="12.7109375" style="69" customWidth="1"/>
    <col min="27" max="27" width="12.57421875" style="69" customWidth="1"/>
    <col min="28" max="31" width="12.7109375" style="69" customWidth="1"/>
    <col min="32" max="32" width="11.7109375" style="69" customWidth="1"/>
    <col min="33" max="33" width="10.8515625" style="69" customWidth="1"/>
    <col min="34" max="16384" width="9.140625" style="69" customWidth="1"/>
  </cols>
  <sheetData>
    <row r="1" spans="2:27" s="70" customFormat="1" ht="15.75">
      <c r="B1" s="305" t="s">
        <v>209</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row>
    <row r="2" spans="2:32" ht="15.75" customHeight="1">
      <c r="B2" s="305" t="s">
        <v>114</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149"/>
      <c r="AC2" s="146"/>
      <c r="AD2" s="146"/>
      <c r="AE2" s="146"/>
      <c r="AF2" s="146"/>
    </row>
    <row r="3" spans="2:32" ht="15.75" customHeight="1">
      <c r="B3" s="305" t="s">
        <v>168</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149"/>
      <c r="AC3" s="146"/>
      <c r="AD3" s="146"/>
      <c r="AE3" s="146"/>
      <c r="AF3" s="146"/>
    </row>
    <row r="4" spans="2:32" ht="15.75" customHeight="1">
      <c r="B4" s="305" t="s">
        <v>208</v>
      </c>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148"/>
      <c r="AC4" s="146"/>
      <c r="AD4" s="146"/>
      <c r="AE4" s="146"/>
      <c r="AF4" s="146"/>
    </row>
    <row r="5" spans="2:33" s="146" customFormat="1" ht="15.75" customHeight="1">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147"/>
      <c r="AC5" s="147"/>
      <c r="AD5" s="147"/>
      <c r="AE5" s="147"/>
      <c r="AF5" s="147"/>
      <c r="AG5" s="147"/>
    </row>
    <row r="6" spans="17:32" ht="8.25" customHeight="1">
      <c r="Q6" s="145"/>
      <c r="R6" s="145"/>
      <c r="S6" s="145"/>
      <c r="T6" s="145"/>
      <c r="U6" s="145"/>
      <c r="AC6" s="144"/>
      <c r="AD6" s="144"/>
      <c r="AE6" s="144"/>
      <c r="AF6" s="71"/>
    </row>
    <row r="7" spans="1:28" ht="22.5" customHeight="1">
      <c r="A7" s="307" t="s">
        <v>113</v>
      </c>
      <c r="B7" s="308"/>
      <c r="C7" s="308"/>
      <c r="D7" s="308"/>
      <c r="E7" s="309"/>
      <c r="F7" s="281" t="s">
        <v>45</v>
      </c>
      <c r="G7" s="281"/>
      <c r="H7" s="281"/>
      <c r="I7" s="281"/>
      <c r="J7" s="281"/>
      <c r="K7" s="281"/>
      <c r="L7" s="281"/>
      <c r="M7" s="281"/>
      <c r="N7" s="281"/>
      <c r="O7" s="281"/>
      <c r="P7" s="281"/>
      <c r="Q7" s="281"/>
      <c r="R7" s="281"/>
      <c r="S7" s="281"/>
      <c r="T7" s="281"/>
      <c r="U7" s="281"/>
      <c r="V7" s="281"/>
      <c r="W7" s="281"/>
      <c r="X7" s="281"/>
      <c r="Y7" s="281"/>
      <c r="Z7" s="281"/>
      <c r="AA7" s="289"/>
      <c r="AB7" s="74"/>
    </row>
    <row r="8" spans="1:28" ht="22.5" customHeight="1">
      <c r="A8" s="310"/>
      <c r="B8" s="311"/>
      <c r="C8" s="311"/>
      <c r="D8" s="311"/>
      <c r="E8" s="312"/>
      <c r="F8" s="281" t="s">
        <v>38</v>
      </c>
      <c r="G8" s="281"/>
      <c r="H8" s="281"/>
      <c r="I8" s="289"/>
      <c r="J8" s="280" t="s">
        <v>39</v>
      </c>
      <c r="K8" s="281"/>
      <c r="L8" s="281"/>
      <c r="M8" s="289"/>
      <c r="N8" s="280" t="s">
        <v>7</v>
      </c>
      <c r="O8" s="281"/>
      <c r="P8" s="281"/>
      <c r="Q8" s="281"/>
      <c r="R8" s="280" t="s">
        <v>28</v>
      </c>
      <c r="S8" s="281"/>
      <c r="T8" s="281"/>
      <c r="U8" s="289"/>
      <c r="V8" s="280" t="s">
        <v>51</v>
      </c>
      <c r="W8" s="289"/>
      <c r="X8" s="274" t="s">
        <v>2</v>
      </c>
      <c r="Y8" s="275"/>
      <c r="Z8" s="275"/>
      <c r="AA8" s="276"/>
      <c r="AB8" s="74"/>
    </row>
    <row r="9" spans="1:27" ht="99.75" customHeight="1">
      <c r="A9" s="313"/>
      <c r="B9" s="314"/>
      <c r="C9" s="314"/>
      <c r="D9" s="314"/>
      <c r="E9" s="315"/>
      <c r="F9" s="272" t="s">
        <v>29</v>
      </c>
      <c r="G9" s="273"/>
      <c r="H9" s="272" t="s">
        <v>30</v>
      </c>
      <c r="I9" s="273"/>
      <c r="J9" s="272" t="s">
        <v>31</v>
      </c>
      <c r="K9" s="273"/>
      <c r="L9" s="272" t="s">
        <v>41</v>
      </c>
      <c r="M9" s="273"/>
      <c r="N9" s="272" t="s">
        <v>42</v>
      </c>
      <c r="O9" s="273"/>
      <c r="P9" s="272" t="s">
        <v>25</v>
      </c>
      <c r="Q9" s="273"/>
      <c r="R9" s="272" t="s">
        <v>26</v>
      </c>
      <c r="S9" s="273"/>
      <c r="T9" s="272" t="s">
        <v>43</v>
      </c>
      <c r="U9" s="273"/>
      <c r="V9" s="272" t="s">
        <v>44</v>
      </c>
      <c r="W9" s="273"/>
      <c r="X9" s="316"/>
      <c r="Y9" s="317"/>
      <c r="Z9" s="317"/>
      <c r="AA9" s="318"/>
    </row>
    <row r="10" spans="1:27" ht="52.5" customHeight="1">
      <c r="A10" s="143" t="s">
        <v>40</v>
      </c>
      <c r="B10" s="142" t="s">
        <v>5</v>
      </c>
      <c r="C10" s="139" t="s">
        <v>6</v>
      </c>
      <c r="D10" s="139" t="s">
        <v>11</v>
      </c>
      <c r="E10" s="140" t="s">
        <v>3</v>
      </c>
      <c r="F10" s="141" t="s">
        <v>20</v>
      </c>
      <c r="G10" s="141" t="s">
        <v>21</v>
      </c>
      <c r="H10" s="141" t="s">
        <v>20</v>
      </c>
      <c r="I10" s="141" t="s">
        <v>21</v>
      </c>
      <c r="J10" s="141" t="s">
        <v>20</v>
      </c>
      <c r="K10" s="141" t="s">
        <v>21</v>
      </c>
      <c r="L10" s="141" t="s">
        <v>20</v>
      </c>
      <c r="M10" s="141" t="s">
        <v>21</v>
      </c>
      <c r="N10" s="141" t="s">
        <v>20</v>
      </c>
      <c r="O10" s="141" t="s">
        <v>21</v>
      </c>
      <c r="P10" s="140" t="s">
        <v>20</v>
      </c>
      <c r="Q10" s="140" t="s">
        <v>21</v>
      </c>
      <c r="R10" s="140" t="s">
        <v>20</v>
      </c>
      <c r="S10" s="140" t="s">
        <v>21</v>
      </c>
      <c r="T10" s="140" t="s">
        <v>20</v>
      </c>
      <c r="U10" s="140" t="s">
        <v>21</v>
      </c>
      <c r="V10" s="140" t="s">
        <v>20</v>
      </c>
      <c r="W10" s="140" t="s">
        <v>21</v>
      </c>
      <c r="X10" s="139" t="s">
        <v>12</v>
      </c>
      <c r="Y10" s="139" t="s">
        <v>13</v>
      </c>
      <c r="Z10" s="140" t="s">
        <v>14</v>
      </c>
      <c r="AA10" s="139" t="s">
        <v>4</v>
      </c>
    </row>
    <row r="11" spans="1:27" ht="29.25" customHeight="1">
      <c r="A11" s="351" t="s">
        <v>112</v>
      </c>
      <c r="B11" s="301" t="s">
        <v>23</v>
      </c>
      <c r="C11" s="283" t="s">
        <v>15</v>
      </c>
      <c r="D11" s="283" t="s">
        <v>16</v>
      </c>
      <c r="E11" s="303" t="s">
        <v>17</v>
      </c>
      <c r="F11" s="134" t="s">
        <v>9</v>
      </c>
      <c r="G11" s="134" t="s">
        <v>9</v>
      </c>
      <c r="H11" s="134" t="s">
        <v>9</v>
      </c>
      <c r="I11" s="134" t="s">
        <v>9</v>
      </c>
      <c r="J11" s="134" t="s">
        <v>9</v>
      </c>
      <c r="K11" s="134" t="s">
        <v>9</v>
      </c>
      <c r="L11" s="134" t="s">
        <v>9</v>
      </c>
      <c r="M11" s="134" t="s">
        <v>9</v>
      </c>
      <c r="N11" s="134" t="s">
        <v>9</v>
      </c>
      <c r="O11" s="134" t="s">
        <v>9</v>
      </c>
      <c r="P11" s="134" t="s">
        <v>9</v>
      </c>
      <c r="Q11" s="134" t="s">
        <v>9</v>
      </c>
      <c r="R11" s="134" t="s">
        <v>9</v>
      </c>
      <c r="S11" s="134" t="s">
        <v>9</v>
      </c>
      <c r="T11" s="134" t="s">
        <v>9</v>
      </c>
      <c r="U11" s="134" t="s">
        <v>9</v>
      </c>
      <c r="V11" s="134" t="s">
        <v>9</v>
      </c>
      <c r="W11" s="134" t="s">
        <v>9</v>
      </c>
      <c r="X11" s="282" t="s">
        <v>1</v>
      </c>
      <c r="Y11" s="282" t="s">
        <v>1</v>
      </c>
      <c r="Z11" s="271" t="s">
        <v>27</v>
      </c>
      <c r="AA11" s="282" t="s">
        <v>1</v>
      </c>
    </row>
    <row r="12" spans="1:29" ht="31.5" customHeight="1">
      <c r="A12" s="352"/>
      <c r="B12" s="301"/>
      <c r="C12" s="283"/>
      <c r="D12" s="283"/>
      <c r="E12" s="303"/>
      <c r="F12" s="136" t="s">
        <v>1</v>
      </c>
      <c r="G12" s="136" t="s">
        <v>1</v>
      </c>
      <c r="H12" s="136" t="s">
        <v>1</v>
      </c>
      <c r="I12" s="136" t="s">
        <v>1</v>
      </c>
      <c r="J12" s="136" t="s">
        <v>1</v>
      </c>
      <c r="K12" s="136" t="s">
        <v>1</v>
      </c>
      <c r="L12" s="136" t="s">
        <v>1</v>
      </c>
      <c r="M12" s="136" t="s">
        <v>1</v>
      </c>
      <c r="N12" s="136" t="s">
        <v>1</v>
      </c>
      <c r="O12" s="136" t="s">
        <v>1</v>
      </c>
      <c r="P12" s="136" t="s">
        <v>1</v>
      </c>
      <c r="Q12" s="135" t="s">
        <v>1</v>
      </c>
      <c r="R12" s="135" t="s">
        <v>1</v>
      </c>
      <c r="S12" s="135" t="s">
        <v>1</v>
      </c>
      <c r="T12" s="135" t="s">
        <v>1</v>
      </c>
      <c r="U12" s="135" t="s">
        <v>1</v>
      </c>
      <c r="V12" s="135" t="s">
        <v>1</v>
      </c>
      <c r="W12" s="135" t="s">
        <v>1</v>
      </c>
      <c r="X12" s="282"/>
      <c r="Y12" s="282"/>
      <c r="Z12" s="271"/>
      <c r="AA12" s="282"/>
      <c r="AB12" s="117"/>
      <c r="AC12" s="117"/>
    </row>
    <row r="13" spans="1:29" s="116" customFormat="1" ht="32.25" customHeight="1">
      <c r="A13" s="347">
        <v>23200</v>
      </c>
      <c r="B13" s="353" t="s">
        <v>111</v>
      </c>
      <c r="C13" s="349" t="s">
        <v>53</v>
      </c>
      <c r="D13" s="349"/>
      <c r="E13" s="339" t="s">
        <v>110</v>
      </c>
      <c r="F13" s="341" t="s">
        <v>52</v>
      </c>
      <c r="G13" s="341" t="s">
        <v>52</v>
      </c>
      <c r="H13" s="341" t="s">
        <v>52</v>
      </c>
      <c r="I13" s="341" t="s">
        <v>52</v>
      </c>
      <c r="J13" s="123">
        <v>41766</v>
      </c>
      <c r="K13" s="123">
        <v>41767</v>
      </c>
      <c r="L13" s="123">
        <v>41768</v>
      </c>
      <c r="M13" s="123">
        <v>41769</v>
      </c>
      <c r="N13" s="123">
        <v>41770</v>
      </c>
      <c r="O13" s="123" t="s">
        <v>280</v>
      </c>
      <c r="P13" s="122">
        <v>41772</v>
      </c>
      <c r="Q13" s="122">
        <v>41773</v>
      </c>
      <c r="R13" s="122">
        <v>41774</v>
      </c>
      <c r="S13" s="122">
        <v>41776</v>
      </c>
      <c r="T13" s="122">
        <v>41777</v>
      </c>
      <c r="U13" s="122">
        <v>41778</v>
      </c>
      <c r="V13" s="122">
        <v>41779</v>
      </c>
      <c r="W13" s="122">
        <v>41783</v>
      </c>
      <c r="X13" s="343"/>
      <c r="Y13" s="343"/>
      <c r="Z13" s="345">
        <v>30072</v>
      </c>
      <c r="AA13" s="343"/>
      <c r="AB13" s="117"/>
      <c r="AC13" s="117"/>
    </row>
    <row r="14" spans="1:29" s="116" customFormat="1" ht="0.75" customHeight="1">
      <c r="A14" s="348"/>
      <c r="B14" s="354"/>
      <c r="C14" s="350"/>
      <c r="D14" s="350"/>
      <c r="E14" s="340"/>
      <c r="F14" s="342"/>
      <c r="G14" s="342"/>
      <c r="H14" s="342"/>
      <c r="I14" s="342"/>
      <c r="J14" s="123">
        <v>41340</v>
      </c>
      <c r="K14" s="123">
        <v>41402</v>
      </c>
      <c r="L14" s="123">
        <v>41403</v>
      </c>
      <c r="M14" s="123">
        <v>41404</v>
      </c>
      <c r="N14" s="123">
        <v>41405</v>
      </c>
      <c r="O14" s="123">
        <v>41406</v>
      </c>
      <c r="P14" s="122">
        <v>41407</v>
      </c>
      <c r="Q14" s="122">
        <v>41408</v>
      </c>
      <c r="R14" s="122">
        <v>41409</v>
      </c>
      <c r="S14" s="122">
        <v>41411</v>
      </c>
      <c r="T14" s="122">
        <v>41412</v>
      </c>
      <c r="U14" s="122">
        <v>41413</v>
      </c>
      <c r="V14" s="122">
        <v>41414</v>
      </c>
      <c r="W14" s="122">
        <v>41418</v>
      </c>
      <c r="X14" s="344"/>
      <c r="Y14" s="344"/>
      <c r="Z14" s="346"/>
      <c r="AA14" s="344"/>
      <c r="AB14" s="117"/>
      <c r="AC14" s="117"/>
    </row>
    <row r="15" spans="1:29" s="116" customFormat="1" ht="31.5" customHeight="1">
      <c r="A15" s="347">
        <v>23500</v>
      </c>
      <c r="B15" s="353" t="s">
        <v>109</v>
      </c>
      <c r="C15" s="349" t="s">
        <v>53</v>
      </c>
      <c r="D15" s="349"/>
      <c r="E15" s="339" t="s">
        <v>108</v>
      </c>
      <c r="F15" s="341" t="s">
        <v>52</v>
      </c>
      <c r="G15" s="341" t="s">
        <v>52</v>
      </c>
      <c r="H15" s="341" t="s">
        <v>52</v>
      </c>
      <c r="I15" s="341" t="s">
        <v>52</v>
      </c>
      <c r="J15" s="123">
        <v>41766</v>
      </c>
      <c r="K15" s="123">
        <v>41767</v>
      </c>
      <c r="L15" s="123">
        <v>41768</v>
      </c>
      <c r="M15" s="123">
        <v>41769</v>
      </c>
      <c r="N15" s="123">
        <v>41770</v>
      </c>
      <c r="O15" s="123" t="s">
        <v>280</v>
      </c>
      <c r="P15" s="122">
        <v>41772</v>
      </c>
      <c r="Q15" s="122">
        <v>41773</v>
      </c>
      <c r="R15" s="122">
        <v>41774</v>
      </c>
      <c r="S15" s="122">
        <v>41776</v>
      </c>
      <c r="T15" s="122">
        <v>41777</v>
      </c>
      <c r="U15" s="122">
        <v>41778</v>
      </c>
      <c r="V15" s="122">
        <v>41779</v>
      </c>
      <c r="W15" s="122">
        <v>41783</v>
      </c>
      <c r="X15" s="343"/>
      <c r="Y15" s="343"/>
      <c r="Z15" s="345">
        <v>1000</v>
      </c>
      <c r="AA15" s="343"/>
      <c r="AB15" s="117"/>
      <c r="AC15" s="117"/>
    </row>
    <row r="16" spans="1:29" s="116" customFormat="1" ht="20.25" customHeight="1" hidden="1">
      <c r="A16" s="348"/>
      <c r="B16" s="354"/>
      <c r="C16" s="350"/>
      <c r="D16" s="350"/>
      <c r="E16" s="340"/>
      <c r="F16" s="342"/>
      <c r="G16" s="342"/>
      <c r="H16" s="342"/>
      <c r="I16" s="342"/>
      <c r="J16" s="123">
        <v>41340</v>
      </c>
      <c r="K16" s="123">
        <v>41402</v>
      </c>
      <c r="L16" s="123">
        <v>41403</v>
      </c>
      <c r="M16" s="123">
        <v>41404</v>
      </c>
      <c r="N16" s="123">
        <v>41405</v>
      </c>
      <c r="O16" s="123">
        <v>41406</v>
      </c>
      <c r="P16" s="122">
        <v>41407</v>
      </c>
      <c r="Q16" s="122">
        <v>41408</v>
      </c>
      <c r="R16" s="122">
        <v>41409</v>
      </c>
      <c r="S16" s="122">
        <v>41411</v>
      </c>
      <c r="T16" s="122">
        <v>41412</v>
      </c>
      <c r="U16" s="122">
        <v>41413</v>
      </c>
      <c r="V16" s="122">
        <v>41414</v>
      </c>
      <c r="W16" s="122">
        <v>41418</v>
      </c>
      <c r="X16" s="344"/>
      <c r="Y16" s="344"/>
      <c r="Z16" s="346"/>
      <c r="AA16" s="344"/>
      <c r="AB16" s="117"/>
      <c r="AC16" s="117"/>
    </row>
    <row r="17" spans="1:29" s="116" customFormat="1" ht="32.25" customHeight="1">
      <c r="A17" s="347">
        <v>25300</v>
      </c>
      <c r="B17" s="353" t="s">
        <v>107</v>
      </c>
      <c r="C17" s="349" t="s">
        <v>53</v>
      </c>
      <c r="D17" s="349"/>
      <c r="E17" s="339" t="s">
        <v>106</v>
      </c>
      <c r="F17" s="341" t="s">
        <v>52</v>
      </c>
      <c r="G17" s="341" t="s">
        <v>52</v>
      </c>
      <c r="H17" s="341" t="s">
        <v>52</v>
      </c>
      <c r="I17" s="341" t="s">
        <v>52</v>
      </c>
      <c r="J17" s="123">
        <v>41766</v>
      </c>
      <c r="K17" s="123">
        <v>41767</v>
      </c>
      <c r="L17" s="123">
        <v>41768</v>
      </c>
      <c r="M17" s="123">
        <v>41769</v>
      </c>
      <c r="N17" s="123">
        <v>41770</v>
      </c>
      <c r="O17" s="123" t="s">
        <v>280</v>
      </c>
      <c r="P17" s="122">
        <v>41772</v>
      </c>
      <c r="Q17" s="122">
        <v>41773</v>
      </c>
      <c r="R17" s="122">
        <v>41774</v>
      </c>
      <c r="S17" s="122">
        <v>41776</v>
      </c>
      <c r="T17" s="122">
        <v>41777</v>
      </c>
      <c r="U17" s="122">
        <v>41778</v>
      </c>
      <c r="V17" s="122">
        <v>41779</v>
      </c>
      <c r="W17" s="122">
        <v>41783</v>
      </c>
      <c r="X17" s="343"/>
      <c r="Y17" s="343"/>
      <c r="Z17" s="345">
        <v>1800</v>
      </c>
      <c r="AA17" s="343"/>
      <c r="AB17" s="117"/>
      <c r="AC17" s="117"/>
    </row>
    <row r="18" spans="1:29" s="116" customFormat="1" ht="0.75" customHeight="1">
      <c r="A18" s="348"/>
      <c r="B18" s="354"/>
      <c r="C18" s="350"/>
      <c r="D18" s="350"/>
      <c r="E18" s="340"/>
      <c r="F18" s="342"/>
      <c r="G18" s="342"/>
      <c r="H18" s="342"/>
      <c r="I18" s="342"/>
      <c r="J18" s="123">
        <v>41340</v>
      </c>
      <c r="K18" s="123">
        <v>41402</v>
      </c>
      <c r="L18" s="123">
        <v>41403</v>
      </c>
      <c r="M18" s="123">
        <v>41404</v>
      </c>
      <c r="N18" s="123">
        <v>41405</v>
      </c>
      <c r="O18" s="123">
        <v>41406</v>
      </c>
      <c r="P18" s="122">
        <v>41407</v>
      </c>
      <c r="Q18" s="122">
        <v>41408</v>
      </c>
      <c r="R18" s="122">
        <v>41409</v>
      </c>
      <c r="S18" s="122">
        <v>41411</v>
      </c>
      <c r="T18" s="122">
        <v>41412</v>
      </c>
      <c r="U18" s="122">
        <v>41413</v>
      </c>
      <c r="V18" s="122">
        <v>41414</v>
      </c>
      <c r="W18" s="122">
        <v>41418</v>
      </c>
      <c r="X18" s="344"/>
      <c r="Y18" s="344"/>
      <c r="Z18" s="346"/>
      <c r="AA18" s="344"/>
      <c r="AB18" s="117"/>
      <c r="AC18" s="117"/>
    </row>
    <row r="19" spans="1:29" s="116" customFormat="1" ht="31.5" customHeight="1">
      <c r="A19" s="347">
        <v>23360</v>
      </c>
      <c r="B19" s="353" t="s">
        <v>206</v>
      </c>
      <c r="C19" s="349" t="s">
        <v>53</v>
      </c>
      <c r="D19" s="349"/>
      <c r="E19" s="339" t="s">
        <v>105</v>
      </c>
      <c r="F19" s="341" t="s">
        <v>52</v>
      </c>
      <c r="G19" s="341" t="s">
        <v>52</v>
      </c>
      <c r="H19" s="341" t="s">
        <v>52</v>
      </c>
      <c r="I19" s="341" t="s">
        <v>52</v>
      </c>
      <c r="J19" s="123">
        <v>41766</v>
      </c>
      <c r="K19" s="123">
        <v>41767</v>
      </c>
      <c r="L19" s="123">
        <v>41768</v>
      </c>
      <c r="M19" s="123">
        <v>41769</v>
      </c>
      <c r="N19" s="123">
        <v>41770</v>
      </c>
      <c r="O19" s="123" t="s">
        <v>280</v>
      </c>
      <c r="P19" s="122">
        <v>41772</v>
      </c>
      <c r="Q19" s="122">
        <v>41773</v>
      </c>
      <c r="R19" s="122">
        <v>41774</v>
      </c>
      <c r="S19" s="122">
        <v>41776</v>
      </c>
      <c r="T19" s="122">
        <v>41777</v>
      </c>
      <c r="U19" s="122">
        <v>41778</v>
      </c>
      <c r="V19" s="122">
        <v>41779</v>
      </c>
      <c r="W19" s="122">
        <v>41783</v>
      </c>
      <c r="X19" s="343"/>
      <c r="Y19" s="343"/>
      <c r="Z19" s="345">
        <v>8000</v>
      </c>
      <c r="AA19" s="343"/>
      <c r="AB19" s="117"/>
      <c r="AC19" s="117"/>
    </row>
    <row r="20" spans="1:29" s="116" customFormat="1" ht="1.5" customHeight="1" hidden="1">
      <c r="A20" s="348"/>
      <c r="B20" s="354"/>
      <c r="C20" s="350"/>
      <c r="D20" s="350"/>
      <c r="E20" s="340"/>
      <c r="F20" s="342"/>
      <c r="G20" s="342"/>
      <c r="H20" s="342"/>
      <c r="I20" s="342"/>
      <c r="J20" s="123">
        <v>41340</v>
      </c>
      <c r="K20" s="123">
        <v>41402</v>
      </c>
      <c r="L20" s="123">
        <v>41403</v>
      </c>
      <c r="M20" s="123">
        <v>41404</v>
      </c>
      <c r="N20" s="123">
        <v>41405</v>
      </c>
      <c r="O20" s="123">
        <v>41406</v>
      </c>
      <c r="P20" s="122">
        <v>41407</v>
      </c>
      <c r="Q20" s="122">
        <v>41408</v>
      </c>
      <c r="R20" s="122">
        <v>41409</v>
      </c>
      <c r="S20" s="122">
        <v>41411</v>
      </c>
      <c r="T20" s="122">
        <v>41412</v>
      </c>
      <c r="U20" s="122">
        <v>41413</v>
      </c>
      <c r="V20" s="122">
        <v>41414</v>
      </c>
      <c r="W20" s="122">
        <v>41418</v>
      </c>
      <c r="X20" s="344"/>
      <c r="Y20" s="344"/>
      <c r="Z20" s="346"/>
      <c r="AA20" s="344"/>
      <c r="AB20" s="117"/>
      <c r="AC20" s="117"/>
    </row>
    <row r="21" spans="1:29" s="116" customFormat="1" ht="0.75" customHeight="1" hidden="1">
      <c r="A21" s="112"/>
      <c r="B21" s="121"/>
      <c r="C21" s="120"/>
      <c r="D21" s="120"/>
      <c r="E21" s="119"/>
      <c r="F21" s="124"/>
      <c r="G21" s="124"/>
      <c r="H21" s="124"/>
      <c r="I21" s="124"/>
      <c r="J21" s="123">
        <v>41766</v>
      </c>
      <c r="K21" s="123">
        <v>41767</v>
      </c>
      <c r="L21" s="123">
        <v>41768</v>
      </c>
      <c r="M21" s="123">
        <v>41769</v>
      </c>
      <c r="N21" s="123">
        <v>41770</v>
      </c>
      <c r="O21" s="123" t="s">
        <v>280</v>
      </c>
      <c r="P21" s="122">
        <v>41772</v>
      </c>
      <c r="Q21" s="122">
        <v>41773</v>
      </c>
      <c r="R21" s="122">
        <v>41774</v>
      </c>
      <c r="S21" s="122">
        <v>41776</v>
      </c>
      <c r="T21" s="122">
        <v>41777</v>
      </c>
      <c r="U21" s="122">
        <v>41778</v>
      </c>
      <c r="V21" s="122">
        <v>41779</v>
      </c>
      <c r="W21" s="122">
        <v>41783</v>
      </c>
      <c r="X21" s="133"/>
      <c r="Y21" s="133"/>
      <c r="Z21" s="118"/>
      <c r="AA21" s="133"/>
      <c r="AB21" s="117"/>
      <c r="AC21" s="117"/>
    </row>
    <row r="22" spans="1:29" s="116" customFormat="1" ht="32.25" customHeight="1">
      <c r="A22" s="347">
        <v>33100</v>
      </c>
      <c r="B22" s="353" t="s">
        <v>104</v>
      </c>
      <c r="C22" s="349" t="s">
        <v>235</v>
      </c>
      <c r="D22" s="349"/>
      <c r="E22" s="339" t="s">
        <v>276</v>
      </c>
      <c r="F22" s="341" t="s">
        <v>52</v>
      </c>
      <c r="G22" s="341" t="s">
        <v>52</v>
      </c>
      <c r="H22" s="341" t="s">
        <v>52</v>
      </c>
      <c r="I22" s="341" t="s">
        <v>52</v>
      </c>
      <c r="J22" s="123">
        <v>41766</v>
      </c>
      <c r="K22" s="123">
        <v>41767</v>
      </c>
      <c r="L22" s="123">
        <v>41768</v>
      </c>
      <c r="M22" s="123">
        <v>41769</v>
      </c>
      <c r="N22" s="123">
        <v>41770</v>
      </c>
      <c r="O22" s="123" t="s">
        <v>280</v>
      </c>
      <c r="P22" s="122">
        <v>41772</v>
      </c>
      <c r="Q22" s="122">
        <v>41773</v>
      </c>
      <c r="R22" s="122">
        <v>41774</v>
      </c>
      <c r="S22" s="122">
        <v>41776</v>
      </c>
      <c r="T22" s="122">
        <v>41777</v>
      </c>
      <c r="U22" s="122">
        <v>41778</v>
      </c>
      <c r="V22" s="122">
        <v>41779</v>
      </c>
      <c r="W22" s="122">
        <v>41783</v>
      </c>
      <c r="X22" s="343"/>
      <c r="Y22" s="343"/>
      <c r="Z22" s="345">
        <v>23520</v>
      </c>
      <c r="AA22" s="343"/>
      <c r="AB22" s="117"/>
      <c r="AC22" s="117"/>
    </row>
    <row r="23" spans="1:29" s="116" customFormat="1" ht="32.25" customHeight="1" hidden="1">
      <c r="A23" s="348"/>
      <c r="B23" s="354"/>
      <c r="C23" s="350"/>
      <c r="D23" s="350"/>
      <c r="E23" s="340"/>
      <c r="F23" s="342"/>
      <c r="G23" s="342"/>
      <c r="H23" s="342"/>
      <c r="I23" s="342"/>
      <c r="J23" s="123">
        <v>41766</v>
      </c>
      <c r="K23" s="123">
        <v>41767</v>
      </c>
      <c r="L23" s="123">
        <v>41768</v>
      </c>
      <c r="M23" s="123">
        <v>41769</v>
      </c>
      <c r="N23" s="123">
        <v>41770</v>
      </c>
      <c r="O23" s="123" t="s">
        <v>280</v>
      </c>
      <c r="P23" s="122">
        <v>41772</v>
      </c>
      <c r="Q23" s="122">
        <v>41773</v>
      </c>
      <c r="R23" s="122">
        <v>41774</v>
      </c>
      <c r="S23" s="122">
        <v>41776</v>
      </c>
      <c r="T23" s="122">
        <v>41777</v>
      </c>
      <c r="U23" s="122">
        <v>41778</v>
      </c>
      <c r="V23" s="122">
        <v>41779</v>
      </c>
      <c r="W23" s="122">
        <v>41783</v>
      </c>
      <c r="X23" s="344"/>
      <c r="Y23" s="344"/>
      <c r="Z23" s="346"/>
      <c r="AA23" s="344"/>
      <c r="AB23" s="117"/>
      <c r="AC23" s="117"/>
    </row>
    <row r="24" spans="1:29" s="116" customFormat="1" ht="32.25" customHeight="1">
      <c r="A24" s="347">
        <v>33300</v>
      </c>
      <c r="B24" s="353" t="s">
        <v>102</v>
      </c>
      <c r="C24" s="349" t="s">
        <v>53</v>
      </c>
      <c r="D24" s="349"/>
      <c r="E24" s="339" t="s">
        <v>103</v>
      </c>
      <c r="F24" s="341" t="s">
        <v>52</v>
      </c>
      <c r="G24" s="341" t="s">
        <v>52</v>
      </c>
      <c r="H24" s="341" t="s">
        <v>52</v>
      </c>
      <c r="I24" s="341" t="s">
        <v>52</v>
      </c>
      <c r="J24" s="123">
        <v>41766</v>
      </c>
      <c r="K24" s="123">
        <v>41767</v>
      </c>
      <c r="L24" s="123">
        <v>41768</v>
      </c>
      <c r="M24" s="123">
        <v>41769</v>
      </c>
      <c r="N24" s="123">
        <v>41770</v>
      </c>
      <c r="O24" s="123" t="s">
        <v>280</v>
      </c>
      <c r="P24" s="122">
        <v>41772</v>
      </c>
      <c r="Q24" s="122">
        <v>41773</v>
      </c>
      <c r="R24" s="122">
        <v>41774</v>
      </c>
      <c r="S24" s="122">
        <v>41776</v>
      </c>
      <c r="T24" s="122">
        <v>41777</v>
      </c>
      <c r="U24" s="122">
        <v>41778</v>
      </c>
      <c r="V24" s="122">
        <v>41779</v>
      </c>
      <c r="W24" s="122">
        <v>41783</v>
      </c>
      <c r="X24" s="343"/>
      <c r="Y24" s="343"/>
      <c r="Z24" s="345">
        <v>7875</v>
      </c>
      <c r="AA24" s="343"/>
      <c r="AB24" s="117"/>
      <c r="AC24" s="117"/>
    </row>
    <row r="25" spans="1:29" s="116" customFormat="1" ht="32.25" customHeight="1" hidden="1">
      <c r="A25" s="348"/>
      <c r="B25" s="354"/>
      <c r="C25" s="350"/>
      <c r="D25" s="350"/>
      <c r="E25" s="340"/>
      <c r="F25" s="342"/>
      <c r="G25" s="342"/>
      <c r="H25" s="342"/>
      <c r="I25" s="342"/>
      <c r="J25" s="123">
        <v>41766</v>
      </c>
      <c r="K25" s="123">
        <v>41767</v>
      </c>
      <c r="L25" s="123">
        <v>41768</v>
      </c>
      <c r="M25" s="123">
        <v>41769</v>
      </c>
      <c r="N25" s="123">
        <v>41770</v>
      </c>
      <c r="O25" s="123" t="s">
        <v>280</v>
      </c>
      <c r="P25" s="122">
        <v>41772</v>
      </c>
      <c r="Q25" s="122">
        <v>41773</v>
      </c>
      <c r="R25" s="122">
        <v>41774</v>
      </c>
      <c r="S25" s="122">
        <v>41776</v>
      </c>
      <c r="T25" s="122">
        <v>41777</v>
      </c>
      <c r="U25" s="122">
        <v>41778</v>
      </c>
      <c r="V25" s="122">
        <v>41779</v>
      </c>
      <c r="W25" s="122">
        <v>41783</v>
      </c>
      <c r="X25" s="344"/>
      <c r="Y25" s="344"/>
      <c r="Z25" s="346"/>
      <c r="AA25" s="344"/>
      <c r="AB25" s="117"/>
      <c r="AC25" s="117"/>
    </row>
    <row r="26" spans="1:29" s="116" customFormat="1" ht="31.5" customHeight="1">
      <c r="A26" s="347">
        <v>34400</v>
      </c>
      <c r="B26" s="353" t="s">
        <v>100</v>
      </c>
      <c r="C26" s="349" t="s">
        <v>53</v>
      </c>
      <c r="D26" s="349"/>
      <c r="E26" s="339" t="s">
        <v>101</v>
      </c>
      <c r="F26" s="341" t="s">
        <v>52</v>
      </c>
      <c r="G26" s="341" t="s">
        <v>52</v>
      </c>
      <c r="H26" s="341" t="s">
        <v>52</v>
      </c>
      <c r="I26" s="341" t="s">
        <v>52</v>
      </c>
      <c r="J26" s="123">
        <v>41766</v>
      </c>
      <c r="K26" s="123">
        <v>41767</v>
      </c>
      <c r="L26" s="123">
        <v>41768</v>
      </c>
      <c r="M26" s="123">
        <v>41769</v>
      </c>
      <c r="N26" s="123">
        <v>41770</v>
      </c>
      <c r="O26" s="123" t="s">
        <v>280</v>
      </c>
      <c r="P26" s="122">
        <v>41772</v>
      </c>
      <c r="Q26" s="122">
        <v>41773</v>
      </c>
      <c r="R26" s="122">
        <v>41774</v>
      </c>
      <c r="S26" s="122">
        <v>41776</v>
      </c>
      <c r="T26" s="122">
        <v>41777</v>
      </c>
      <c r="U26" s="122">
        <v>41778</v>
      </c>
      <c r="V26" s="122">
        <v>41779</v>
      </c>
      <c r="W26" s="122">
        <v>41783</v>
      </c>
      <c r="X26" s="343"/>
      <c r="Y26" s="343"/>
      <c r="Z26" s="345">
        <v>26300</v>
      </c>
      <c r="AA26" s="343"/>
      <c r="AB26" s="117"/>
      <c r="AC26" s="117"/>
    </row>
    <row r="27" spans="1:29" s="116" customFormat="1" ht="18" customHeight="1" hidden="1">
      <c r="A27" s="348"/>
      <c r="B27" s="354"/>
      <c r="C27" s="350"/>
      <c r="D27" s="350"/>
      <c r="E27" s="340"/>
      <c r="F27" s="342"/>
      <c r="G27" s="342"/>
      <c r="H27" s="342"/>
      <c r="I27" s="342"/>
      <c r="J27" s="123">
        <v>41766</v>
      </c>
      <c r="K27" s="123">
        <v>41767</v>
      </c>
      <c r="L27" s="123">
        <v>41768</v>
      </c>
      <c r="M27" s="123">
        <v>41769</v>
      </c>
      <c r="N27" s="123">
        <v>41770</v>
      </c>
      <c r="O27" s="123" t="s">
        <v>280</v>
      </c>
      <c r="P27" s="122">
        <v>41772</v>
      </c>
      <c r="Q27" s="122">
        <v>41773</v>
      </c>
      <c r="R27" s="122">
        <v>41774</v>
      </c>
      <c r="S27" s="122">
        <v>41776</v>
      </c>
      <c r="T27" s="122">
        <v>41777</v>
      </c>
      <c r="U27" s="122">
        <v>41778</v>
      </c>
      <c r="V27" s="122">
        <v>41779</v>
      </c>
      <c r="W27" s="122">
        <v>41783</v>
      </c>
      <c r="X27" s="344"/>
      <c r="Y27" s="344"/>
      <c r="Z27" s="346"/>
      <c r="AA27" s="344"/>
      <c r="AB27" s="117"/>
      <c r="AC27" s="117"/>
    </row>
    <row r="28" spans="1:29" s="116" customFormat="1" ht="30" customHeight="1">
      <c r="A28" s="347">
        <v>35500</v>
      </c>
      <c r="B28" s="353" t="s">
        <v>98</v>
      </c>
      <c r="C28" s="349" t="s">
        <v>53</v>
      </c>
      <c r="D28" s="349"/>
      <c r="E28" s="339" t="s">
        <v>99</v>
      </c>
      <c r="F28" s="341" t="s">
        <v>52</v>
      </c>
      <c r="G28" s="341" t="s">
        <v>52</v>
      </c>
      <c r="H28" s="341" t="s">
        <v>52</v>
      </c>
      <c r="I28" s="341" t="s">
        <v>52</v>
      </c>
      <c r="J28" s="123">
        <v>41766</v>
      </c>
      <c r="K28" s="123">
        <v>41767</v>
      </c>
      <c r="L28" s="123">
        <v>41768</v>
      </c>
      <c r="M28" s="123">
        <v>41769</v>
      </c>
      <c r="N28" s="123">
        <v>41770</v>
      </c>
      <c r="O28" s="123" t="s">
        <v>280</v>
      </c>
      <c r="P28" s="122">
        <v>41772</v>
      </c>
      <c r="Q28" s="122">
        <v>41773</v>
      </c>
      <c r="R28" s="122">
        <v>41774</v>
      </c>
      <c r="S28" s="122">
        <v>41776</v>
      </c>
      <c r="T28" s="122">
        <v>41777</v>
      </c>
      <c r="U28" s="122">
        <v>41778</v>
      </c>
      <c r="V28" s="122">
        <v>41779</v>
      </c>
      <c r="W28" s="122">
        <v>41783</v>
      </c>
      <c r="X28" s="343"/>
      <c r="Y28" s="343"/>
      <c r="Z28" s="345">
        <v>3900</v>
      </c>
      <c r="AA28" s="343"/>
      <c r="AB28" s="117"/>
      <c r="AC28" s="117"/>
    </row>
    <row r="29" spans="1:29" s="116" customFormat="1" ht="18.75" customHeight="1" hidden="1">
      <c r="A29" s="348"/>
      <c r="B29" s="354"/>
      <c r="C29" s="350"/>
      <c r="D29" s="350"/>
      <c r="E29" s="340"/>
      <c r="F29" s="342"/>
      <c r="G29" s="342"/>
      <c r="H29" s="342"/>
      <c r="I29" s="342"/>
      <c r="J29" s="123">
        <v>41766</v>
      </c>
      <c r="K29" s="123">
        <v>41767</v>
      </c>
      <c r="L29" s="123">
        <v>41768</v>
      </c>
      <c r="M29" s="123">
        <v>41769</v>
      </c>
      <c r="N29" s="123">
        <v>41770</v>
      </c>
      <c r="O29" s="123" t="s">
        <v>280</v>
      </c>
      <c r="P29" s="122">
        <v>41772</v>
      </c>
      <c r="Q29" s="122">
        <v>41773</v>
      </c>
      <c r="R29" s="122">
        <v>41774</v>
      </c>
      <c r="S29" s="122">
        <v>41776</v>
      </c>
      <c r="T29" s="122">
        <v>41777</v>
      </c>
      <c r="U29" s="122">
        <v>41778</v>
      </c>
      <c r="V29" s="122">
        <v>41779</v>
      </c>
      <c r="W29" s="122">
        <v>41783</v>
      </c>
      <c r="X29" s="344"/>
      <c r="Y29" s="344"/>
      <c r="Z29" s="346"/>
      <c r="AA29" s="344"/>
      <c r="AB29" s="117"/>
      <c r="AC29" s="117"/>
    </row>
    <row r="30" spans="1:29" s="116" customFormat="1" ht="31.5" customHeight="1">
      <c r="A30" s="347">
        <v>35800</v>
      </c>
      <c r="B30" s="353" t="s">
        <v>96</v>
      </c>
      <c r="C30" s="349" t="s">
        <v>53</v>
      </c>
      <c r="D30" s="349"/>
      <c r="E30" s="339" t="s">
        <v>97</v>
      </c>
      <c r="F30" s="341" t="s">
        <v>52</v>
      </c>
      <c r="G30" s="341" t="s">
        <v>52</v>
      </c>
      <c r="H30" s="341" t="s">
        <v>52</v>
      </c>
      <c r="I30" s="341" t="s">
        <v>52</v>
      </c>
      <c r="J30" s="123">
        <v>41766</v>
      </c>
      <c r="K30" s="123">
        <v>41767</v>
      </c>
      <c r="L30" s="123">
        <v>41768</v>
      </c>
      <c r="M30" s="123">
        <v>41769</v>
      </c>
      <c r="N30" s="123">
        <v>41770</v>
      </c>
      <c r="O30" s="123" t="s">
        <v>280</v>
      </c>
      <c r="P30" s="122">
        <v>41772</v>
      </c>
      <c r="Q30" s="122">
        <v>41773</v>
      </c>
      <c r="R30" s="122">
        <v>41774</v>
      </c>
      <c r="S30" s="122">
        <v>41776</v>
      </c>
      <c r="T30" s="122">
        <v>41777</v>
      </c>
      <c r="U30" s="122">
        <v>41778</v>
      </c>
      <c r="V30" s="122">
        <v>41779</v>
      </c>
      <c r="W30" s="122">
        <v>41783</v>
      </c>
      <c r="X30" s="122"/>
      <c r="Y30" s="343"/>
      <c r="Z30" s="345">
        <v>4989</v>
      </c>
      <c r="AA30" s="343"/>
      <c r="AB30" s="117"/>
      <c r="AC30" s="117"/>
    </row>
    <row r="31" spans="1:29" s="116" customFormat="1" ht="18.75" customHeight="1" hidden="1">
      <c r="A31" s="348"/>
      <c r="B31" s="354"/>
      <c r="C31" s="350"/>
      <c r="D31" s="350"/>
      <c r="E31" s="340"/>
      <c r="F31" s="342"/>
      <c r="G31" s="342"/>
      <c r="H31" s="342"/>
      <c r="I31" s="342"/>
      <c r="J31" s="123">
        <v>41766</v>
      </c>
      <c r="K31" s="123">
        <v>41767</v>
      </c>
      <c r="L31" s="123">
        <v>41768</v>
      </c>
      <c r="M31" s="123">
        <v>41769</v>
      </c>
      <c r="N31" s="123">
        <v>41770</v>
      </c>
      <c r="O31" s="123" t="s">
        <v>280</v>
      </c>
      <c r="P31" s="122">
        <v>41772</v>
      </c>
      <c r="Q31" s="122">
        <v>41773</v>
      </c>
      <c r="R31" s="122">
        <v>41774</v>
      </c>
      <c r="S31" s="122">
        <v>41776</v>
      </c>
      <c r="T31" s="122">
        <v>41777</v>
      </c>
      <c r="U31" s="122">
        <v>41778</v>
      </c>
      <c r="V31" s="122">
        <v>41779</v>
      </c>
      <c r="W31" s="122">
        <v>41783</v>
      </c>
      <c r="X31" s="122">
        <v>41418</v>
      </c>
      <c r="Y31" s="344"/>
      <c r="Z31" s="346"/>
      <c r="AA31" s="344"/>
      <c r="AB31" s="117"/>
      <c r="AC31" s="117"/>
    </row>
    <row r="32" spans="1:29" s="116" customFormat="1" ht="31.5" customHeight="1">
      <c r="A32" s="347">
        <v>36400</v>
      </c>
      <c r="B32" s="353" t="s">
        <v>94</v>
      </c>
      <c r="C32" s="349" t="s">
        <v>53</v>
      </c>
      <c r="D32" s="349"/>
      <c r="E32" s="339" t="s">
        <v>95</v>
      </c>
      <c r="F32" s="341" t="s">
        <v>52</v>
      </c>
      <c r="G32" s="341" t="s">
        <v>52</v>
      </c>
      <c r="H32" s="341" t="s">
        <v>52</v>
      </c>
      <c r="I32" s="341" t="s">
        <v>52</v>
      </c>
      <c r="J32" s="123">
        <v>41766</v>
      </c>
      <c r="K32" s="123">
        <v>41767</v>
      </c>
      <c r="L32" s="123">
        <v>41768</v>
      </c>
      <c r="M32" s="123">
        <v>41769</v>
      </c>
      <c r="N32" s="123">
        <v>41770</v>
      </c>
      <c r="O32" s="123" t="s">
        <v>280</v>
      </c>
      <c r="P32" s="122">
        <v>41772</v>
      </c>
      <c r="Q32" s="122">
        <v>41773</v>
      </c>
      <c r="R32" s="122">
        <v>41774</v>
      </c>
      <c r="S32" s="122">
        <v>41776</v>
      </c>
      <c r="T32" s="122">
        <v>41777</v>
      </c>
      <c r="U32" s="122">
        <v>41778</v>
      </c>
      <c r="V32" s="122">
        <v>41779</v>
      </c>
      <c r="W32" s="122">
        <v>41783</v>
      </c>
      <c r="X32" s="343"/>
      <c r="Y32" s="343"/>
      <c r="Z32" s="345">
        <v>4500</v>
      </c>
      <c r="AA32" s="343"/>
      <c r="AB32" s="117"/>
      <c r="AC32" s="117"/>
    </row>
    <row r="33" spans="1:29" s="116" customFormat="1" ht="13.5" customHeight="1" hidden="1">
      <c r="A33" s="348"/>
      <c r="B33" s="354"/>
      <c r="C33" s="350"/>
      <c r="D33" s="350"/>
      <c r="E33" s="340"/>
      <c r="F33" s="342"/>
      <c r="G33" s="342"/>
      <c r="H33" s="342"/>
      <c r="I33" s="342"/>
      <c r="J33" s="123">
        <v>41766</v>
      </c>
      <c r="K33" s="123">
        <v>41767</v>
      </c>
      <c r="L33" s="123">
        <v>41768</v>
      </c>
      <c r="M33" s="123">
        <v>41769</v>
      </c>
      <c r="N33" s="123">
        <v>41770</v>
      </c>
      <c r="O33" s="123" t="s">
        <v>280</v>
      </c>
      <c r="P33" s="122">
        <v>41772</v>
      </c>
      <c r="Q33" s="122">
        <v>41773</v>
      </c>
      <c r="R33" s="122">
        <v>41774</v>
      </c>
      <c r="S33" s="122">
        <v>41776</v>
      </c>
      <c r="T33" s="122">
        <v>41777</v>
      </c>
      <c r="U33" s="122">
        <v>41778</v>
      </c>
      <c r="V33" s="122">
        <v>41779</v>
      </c>
      <c r="W33" s="122">
        <v>41783</v>
      </c>
      <c r="X33" s="344"/>
      <c r="Y33" s="344"/>
      <c r="Z33" s="346"/>
      <c r="AA33" s="344"/>
      <c r="AB33" s="117"/>
      <c r="AC33" s="117"/>
    </row>
    <row r="34" spans="1:29" s="116" customFormat="1" ht="32.25" customHeight="1">
      <c r="A34" s="347">
        <v>36920</v>
      </c>
      <c r="B34" s="353" t="s">
        <v>92</v>
      </c>
      <c r="C34" s="349" t="s">
        <v>53</v>
      </c>
      <c r="D34" s="349"/>
      <c r="E34" s="339" t="s">
        <v>93</v>
      </c>
      <c r="F34" s="341" t="s">
        <v>52</v>
      </c>
      <c r="G34" s="341" t="s">
        <v>52</v>
      </c>
      <c r="H34" s="341" t="s">
        <v>52</v>
      </c>
      <c r="I34" s="341" t="s">
        <v>52</v>
      </c>
      <c r="J34" s="123">
        <v>41766</v>
      </c>
      <c r="K34" s="123">
        <v>41767</v>
      </c>
      <c r="L34" s="123">
        <v>41768</v>
      </c>
      <c r="M34" s="123">
        <v>41769</v>
      </c>
      <c r="N34" s="123">
        <v>41770</v>
      </c>
      <c r="O34" s="123" t="s">
        <v>280</v>
      </c>
      <c r="P34" s="122">
        <v>41772</v>
      </c>
      <c r="Q34" s="122">
        <v>41773</v>
      </c>
      <c r="R34" s="122">
        <v>41774</v>
      </c>
      <c r="S34" s="122">
        <v>41776</v>
      </c>
      <c r="T34" s="122">
        <v>41777</v>
      </c>
      <c r="U34" s="122">
        <v>41778</v>
      </c>
      <c r="V34" s="122">
        <v>41779</v>
      </c>
      <c r="W34" s="122">
        <v>41783</v>
      </c>
      <c r="X34" s="343"/>
      <c r="Y34" s="343"/>
      <c r="Z34" s="345">
        <v>1300</v>
      </c>
      <c r="AA34" s="343"/>
      <c r="AB34" s="117"/>
      <c r="AC34" s="117"/>
    </row>
    <row r="35" spans="1:29" s="116" customFormat="1" ht="14.25" customHeight="1" hidden="1">
      <c r="A35" s="348"/>
      <c r="B35" s="354"/>
      <c r="C35" s="350"/>
      <c r="D35" s="350"/>
      <c r="E35" s="340"/>
      <c r="F35" s="342"/>
      <c r="G35" s="342"/>
      <c r="H35" s="342"/>
      <c r="I35" s="342"/>
      <c r="J35" s="123">
        <v>41766</v>
      </c>
      <c r="K35" s="123">
        <v>41767</v>
      </c>
      <c r="L35" s="123">
        <v>41768</v>
      </c>
      <c r="M35" s="123">
        <v>41769</v>
      </c>
      <c r="N35" s="123">
        <v>41770</v>
      </c>
      <c r="O35" s="123" t="s">
        <v>280</v>
      </c>
      <c r="P35" s="122">
        <v>41772</v>
      </c>
      <c r="Q35" s="122">
        <v>41773</v>
      </c>
      <c r="R35" s="122">
        <v>41774</v>
      </c>
      <c r="S35" s="122">
        <v>41776</v>
      </c>
      <c r="T35" s="122">
        <v>41777</v>
      </c>
      <c r="U35" s="122">
        <v>41778</v>
      </c>
      <c r="V35" s="122">
        <v>41779</v>
      </c>
      <c r="W35" s="122">
        <v>41783</v>
      </c>
      <c r="X35" s="344"/>
      <c r="Y35" s="344"/>
      <c r="Z35" s="346"/>
      <c r="AA35" s="344"/>
      <c r="AB35" s="117"/>
      <c r="AC35" s="117"/>
    </row>
    <row r="36" spans="1:29" s="116" customFormat="1" ht="32.25" customHeight="1">
      <c r="A36" s="347">
        <v>39100</v>
      </c>
      <c r="B36" s="353" t="s">
        <v>90</v>
      </c>
      <c r="C36" s="349" t="s">
        <v>236</v>
      </c>
      <c r="D36" s="349"/>
      <c r="E36" s="339" t="s">
        <v>91</v>
      </c>
      <c r="F36" s="341" t="s">
        <v>52</v>
      </c>
      <c r="G36" s="341" t="s">
        <v>52</v>
      </c>
      <c r="H36" s="341" t="s">
        <v>52</v>
      </c>
      <c r="I36" s="341" t="s">
        <v>52</v>
      </c>
      <c r="J36" s="123">
        <v>41766</v>
      </c>
      <c r="K36" s="123">
        <v>41767</v>
      </c>
      <c r="L36" s="123">
        <v>41768</v>
      </c>
      <c r="M36" s="123">
        <v>41769</v>
      </c>
      <c r="N36" s="123">
        <v>41770</v>
      </c>
      <c r="O36" s="123" t="s">
        <v>280</v>
      </c>
      <c r="P36" s="122">
        <v>41772</v>
      </c>
      <c r="Q36" s="122">
        <v>41773</v>
      </c>
      <c r="R36" s="122">
        <v>41774</v>
      </c>
      <c r="S36" s="122">
        <v>41776</v>
      </c>
      <c r="T36" s="122">
        <v>41777</v>
      </c>
      <c r="U36" s="122">
        <v>41778</v>
      </c>
      <c r="V36" s="122">
        <v>41779</v>
      </c>
      <c r="W36" s="122">
        <v>41783</v>
      </c>
      <c r="X36" s="343"/>
      <c r="Y36" s="343"/>
      <c r="Z36" s="345">
        <v>68800</v>
      </c>
      <c r="AA36" s="343"/>
      <c r="AB36" s="117"/>
      <c r="AC36" s="117"/>
    </row>
    <row r="37" spans="1:29" s="116" customFormat="1" ht="18" customHeight="1" hidden="1">
      <c r="A37" s="348"/>
      <c r="B37" s="354"/>
      <c r="C37" s="350"/>
      <c r="D37" s="350"/>
      <c r="E37" s="340"/>
      <c r="F37" s="342"/>
      <c r="G37" s="342"/>
      <c r="H37" s="342"/>
      <c r="I37" s="342"/>
      <c r="J37" s="123">
        <v>41766</v>
      </c>
      <c r="K37" s="123">
        <v>41767</v>
      </c>
      <c r="L37" s="123">
        <v>41768</v>
      </c>
      <c r="M37" s="123">
        <v>41769</v>
      </c>
      <c r="N37" s="123">
        <v>41770</v>
      </c>
      <c r="O37" s="123" t="s">
        <v>280</v>
      </c>
      <c r="P37" s="122">
        <v>41772</v>
      </c>
      <c r="Q37" s="122">
        <v>41773</v>
      </c>
      <c r="R37" s="122">
        <v>41774</v>
      </c>
      <c r="S37" s="122">
        <v>41776</v>
      </c>
      <c r="T37" s="122">
        <v>41777</v>
      </c>
      <c r="U37" s="122">
        <v>41778</v>
      </c>
      <c r="V37" s="122">
        <v>41779</v>
      </c>
      <c r="W37" s="122">
        <v>41783</v>
      </c>
      <c r="X37" s="344"/>
      <c r="Y37" s="344"/>
      <c r="Z37" s="346"/>
      <c r="AA37" s="344"/>
      <c r="AB37" s="117"/>
      <c r="AC37" s="117"/>
    </row>
    <row r="38" spans="1:29" s="116" customFormat="1" ht="32.25" customHeight="1">
      <c r="A38" s="347">
        <v>39200</v>
      </c>
      <c r="B38" s="353" t="s">
        <v>88</v>
      </c>
      <c r="C38" s="349" t="s">
        <v>53</v>
      </c>
      <c r="D38" s="349"/>
      <c r="E38" s="339" t="s">
        <v>89</v>
      </c>
      <c r="F38" s="341" t="s">
        <v>52</v>
      </c>
      <c r="G38" s="341" t="s">
        <v>52</v>
      </c>
      <c r="H38" s="341" t="s">
        <v>52</v>
      </c>
      <c r="I38" s="341" t="s">
        <v>52</v>
      </c>
      <c r="J38" s="123">
        <v>41766</v>
      </c>
      <c r="K38" s="123">
        <v>41767</v>
      </c>
      <c r="L38" s="123">
        <v>41768</v>
      </c>
      <c r="M38" s="123">
        <v>41769</v>
      </c>
      <c r="N38" s="123">
        <v>41770</v>
      </c>
      <c r="O38" s="123" t="s">
        <v>280</v>
      </c>
      <c r="P38" s="122">
        <v>41772</v>
      </c>
      <c r="Q38" s="122">
        <v>41773</v>
      </c>
      <c r="R38" s="122">
        <v>41774</v>
      </c>
      <c r="S38" s="122">
        <v>41776</v>
      </c>
      <c r="T38" s="122">
        <v>41777</v>
      </c>
      <c r="U38" s="122">
        <v>41778</v>
      </c>
      <c r="V38" s="122">
        <v>41779</v>
      </c>
      <c r="W38" s="122">
        <v>41783</v>
      </c>
      <c r="X38" s="343"/>
      <c r="Y38" s="343"/>
      <c r="Z38" s="345">
        <v>38400</v>
      </c>
      <c r="AA38" s="343"/>
      <c r="AB38" s="117"/>
      <c r="AC38" s="117"/>
    </row>
    <row r="39" spans="1:29" s="116" customFormat="1" ht="0.75" customHeight="1">
      <c r="A39" s="348"/>
      <c r="B39" s="354"/>
      <c r="C39" s="350"/>
      <c r="D39" s="350"/>
      <c r="E39" s="340"/>
      <c r="F39" s="342"/>
      <c r="G39" s="342"/>
      <c r="H39" s="342"/>
      <c r="I39" s="342"/>
      <c r="J39" s="123">
        <v>41766</v>
      </c>
      <c r="K39" s="123">
        <v>41767</v>
      </c>
      <c r="L39" s="123">
        <v>41768</v>
      </c>
      <c r="M39" s="123">
        <v>41769</v>
      </c>
      <c r="N39" s="123">
        <v>41770</v>
      </c>
      <c r="O39" s="123" t="s">
        <v>280</v>
      </c>
      <c r="P39" s="122">
        <v>41772</v>
      </c>
      <c r="Q39" s="122">
        <v>41773</v>
      </c>
      <c r="R39" s="122">
        <v>41774</v>
      </c>
      <c r="S39" s="122">
        <v>41776</v>
      </c>
      <c r="T39" s="122">
        <v>41777</v>
      </c>
      <c r="U39" s="122">
        <v>41778</v>
      </c>
      <c r="V39" s="122">
        <v>41779</v>
      </c>
      <c r="W39" s="122">
        <v>41783</v>
      </c>
      <c r="X39" s="344"/>
      <c r="Y39" s="344"/>
      <c r="Z39" s="346"/>
      <c r="AA39" s="344"/>
      <c r="AB39" s="117"/>
      <c r="AC39" s="117"/>
    </row>
    <row r="40" spans="1:29" s="116" customFormat="1" ht="32.25" customHeight="1">
      <c r="A40" s="347">
        <v>39300</v>
      </c>
      <c r="B40" s="353" t="s">
        <v>86</v>
      </c>
      <c r="C40" s="349" t="s">
        <v>53</v>
      </c>
      <c r="D40" s="349"/>
      <c r="E40" s="339" t="s">
        <v>87</v>
      </c>
      <c r="F40" s="341" t="s">
        <v>52</v>
      </c>
      <c r="G40" s="341" t="s">
        <v>52</v>
      </c>
      <c r="H40" s="341" t="s">
        <v>52</v>
      </c>
      <c r="I40" s="341" t="s">
        <v>52</v>
      </c>
      <c r="J40" s="123">
        <v>41766</v>
      </c>
      <c r="K40" s="123">
        <v>41767</v>
      </c>
      <c r="L40" s="123">
        <v>41768</v>
      </c>
      <c r="M40" s="123">
        <v>41769</v>
      </c>
      <c r="N40" s="123">
        <v>41770</v>
      </c>
      <c r="O40" s="123" t="s">
        <v>280</v>
      </c>
      <c r="P40" s="122">
        <v>41772</v>
      </c>
      <c r="Q40" s="122">
        <v>41773</v>
      </c>
      <c r="R40" s="122">
        <v>41774</v>
      </c>
      <c r="S40" s="122">
        <v>41776</v>
      </c>
      <c r="T40" s="122">
        <v>41777</v>
      </c>
      <c r="U40" s="122">
        <v>41778</v>
      </c>
      <c r="V40" s="122">
        <v>41779</v>
      </c>
      <c r="W40" s="122">
        <v>41783</v>
      </c>
      <c r="X40" s="343"/>
      <c r="Y40" s="343"/>
      <c r="Z40" s="345">
        <v>4951</v>
      </c>
      <c r="AA40" s="343"/>
      <c r="AB40" s="117"/>
      <c r="AC40" s="117"/>
    </row>
    <row r="41" spans="1:29" s="116" customFormat="1" ht="0.75" customHeight="1">
      <c r="A41" s="348"/>
      <c r="B41" s="354"/>
      <c r="C41" s="350"/>
      <c r="D41" s="350"/>
      <c r="E41" s="340"/>
      <c r="F41" s="342"/>
      <c r="G41" s="342"/>
      <c r="H41" s="342"/>
      <c r="I41" s="342"/>
      <c r="J41" s="123">
        <v>41401</v>
      </c>
      <c r="K41" s="123">
        <v>41402</v>
      </c>
      <c r="L41" s="123">
        <v>41403</v>
      </c>
      <c r="M41" s="123">
        <v>41404</v>
      </c>
      <c r="N41" s="123">
        <v>41405</v>
      </c>
      <c r="O41" s="123">
        <v>41406</v>
      </c>
      <c r="P41" s="122">
        <v>41407</v>
      </c>
      <c r="Q41" s="122">
        <v>41408</v>
      </c>
      <c r="R41" s="122">
        <v>41409</v>
      </c>
      <c r="S41" s="122">
        <v>41411</v>
      </c>
      <c r="T41" s="122">
        <v>41412</v>
      </c>
      <c r="U41" s="122">
        <v>41413</v>
      </c>
      <c r="V41" s="122">
        <v>41414</v>
      </c>
      <c r="W41" s="122">
        <v>41418</v>
      </c>
      <c r="X41" s="344"/>
      <c r="Y41" s="344"/>
      <c r="Z41" s="346"/>
      <c r="AA41" s="344"/>
      <c r="AB41" s="117"/>
      <c r="AC41" s="117"/>
    </row>
    <row r="42" spans="1:29" s="116" customFormat="1" ht="31.5" customHeight="1">
      <c r="A42" s="347">
        <v>39600</v>
      </c>
      <c r="B42" s="353" t="s">
        <v>58</v>
      </c>
      <c r="C42" s="349" t="s">
        <v>55</v>
      </c>
      <c r="D42" s="349"/>
      <c r="E42" s="339" t="s">
        <v>85</v>
      </c>
      <c r="F42" s="341" t="s">
        <v>52</v>
      </c>
      <c r="G42" s="341" t="s">
        <v>52</v>
      </c>
      <c r="H42" s="341" t="s">
        <v>52</v>
      </c>
      <c r="I42" s="341" t="s">
        <v>52</v>
      </c>
      <c r="J42" s="123">
        <v>41766</v>
      </c>
      <c r="K42" s="123">
        <v>41767</v>
      </c>
      <c r="L42" s="123">
        <v>41768</v>
      </c>
      <c r="M42" s="123">
        <v>41769</v>
      </c>
      <c r="N42" s="123">
        <v>41770</v>
      </c>
      <c r="O42" s="123" t="s">
        <v>280</v>
      </c>
      <c r="P42" s="122">
        <v>41772</v>
      </c>
      <c r="Q42" s="122">
        <v>41773</v>
      </c>
      <c r="R42" s="122">
        <v>41774</v>
      </c>
      <c r="S42" s="122">
        <v>41776</v>
      </c>
      <c r="T42" s="122">
        <v>41777</v>
      </c>
      <c r="U42" s="122">
        <v>41778</v>
      </c>
      <c r="V42" s="122">
        <v>41779</v>
      </c>
      <c r="W42" s="122">
        <v>41783</v>
      </c>
      <c r="X42" s="343"/>
      <c r="Y42" s="343"/>
      <c r="Z42" s="345">
        <v>180204</v>
      </c>
      <c r="AA42" s="343"/>
      <c r="AB42" s="117"/>
      <c r="AC42" s="117"/>
    </row>
    <row r="43" spans="1:29" s="116" customFormat="1" ht="18" customHeight="1" hidden="1">
      <c r="A43" s="348"/>
      <c r="B43" s="354"/>
      <c r="C43" s="350"/>
      <c r="D43" s="350"/>
      <c r="E43" s="340"/>
      <c r="F43" s="342"/>
      <c r="G43" s="342"/>
      <c r="H43" s="342"/>
      <c r="I43" s="342"/>
      <c r="J43" s="123">
        <v>41401</v>
      </c>
      <c r="K43" s="123">
        <v>41402</v>
      </c>
      <c r="L43" s="123">
        <v>41403</v>
      </c>
      <c r="M43" s="132" t="s">
        <v>83</v>
      </c>
      <c r="N43" s="123">
        <v>41405</v>
      </c>
      <c r="O43" s="123">
        <v>41406</v>
      </c>
      <c r="P43" s="122">
        <v>41407</v>
      </c>
      <c r="Q43" s="122">
        <v>41408</v>
      </c>
      <c r="R43" s="122">
        <v>41409</v>
      </c>
      <c r="S43" s="122">
        <v>41411</v>
      </c>
      <c r="T43" s="122">
        <v>41412</v>
      </c>
      <c r="U43" s="122">
        <v>41413</v>
      </c>
      <c r="V43" s="122">
        <v>41414</v>
      </c>
      <c r="W43" s="122">
        <v>41418</v>
      </c>
      <c r="X43" s="344"/>
      <c r="Y43" s="344"/>
      <c r="Z43" s="346"/>
      <c r="AA43" s="344"/>
      <c r="AB43" s="117"/>
      <c r="AC43" s="117"/>
    </row>
    <row r="44" spans="1:29" s="116" customFormat="1" ht="32.25" customHeight="1">
      <c r="A44" s="131"/>
      <c r="B44" s="130"/>
      <c r="C44" s="129"/>
      <c r="D44" s="129"/>
      <c r="E44" s="128"/>
      <c r="F44" s="127"/>
      <c r="G44" s="127"/>
      <c r="H44" s="127"/>
      <c r="I44" s="127"/>
      <c r="J44" s="127"/>
      <c r="K44" s="127"/>
      <c r="L44" s="127"/>
      <c r="M44" s="127"/>
      <c r="N44" s="127"/>
      <c r="O44" s="127"/>
      <c r="P44" s="127"/>
      <c r="Q44" s="127"/>
      <c r="R44" s="127"/>
      <c r="S44" s="127"/>
      <c r="T44" s="127"/>
      <c r="U44" s="127"/>
      <c r="V44" s="127"/>
      <c r="W44" s="127"/>
      <c r="X44" s="125"/>
      <c r="Y44" s="125"/>
      <c r="Z44" s="126"/>
      <c r="AA44" s="125"/>
      <c r="AB44" s="117"/>
      <c r="AC44" s="117"/>
    </row>
    <row r="45" spans="1:29" s="116" customFormat="1" ht="36" customHeight="1" hidden="1">
      <c r="A45" s="112"/>
      <c r="B45" s="121"/>
      <c r="C45" s="120"/>
      <c r="D45" s="120"/>
      <c r="E45" s="119"/>
      <c r="F45" s="124"/>
      <c r="G45" s="124"/>
      <c r="H45" s="124"/>
      <c r="I45" s="124"/>
      <c r="J45" s="123">
        <v>41401</v>
      </c>
      <c r="K45" s="123">
        <v>41402</v>
      </c>
      <c r="L45" s="123">
        <v>41403</v>
      </c>
      <c r="M45" s="123">
        <v>41404</v>
      </c>
      <c r="N45" s="123">
        <v>41405</v>
      </c>
      <c r="O45" s="123">
        <v>41406</v>
      </c>
      <c r="P45" s="122">
        <v>41407</v>
      </c>
      <c r="Q45" s="122">
        <v>41408</v>
      </c>
      <c r="R45" s="122">
        <v>41409</v>
      </c>
      <c r="S45" s="122">
        <v>41411</v>
      </c>
      <c r="T45" s="122">
        <v>41412</v>
      </c>
      <c r="U45" s="122">
        <v>41413</v>
      </c>
      <c r="V45" s="122">
        <v>41414</v>
      </c>
      <c r="W45" s="122">
        <v>41418</v>
      </c>
      <c r="X45" s="177"/>
      <c r="Y45" s="177"/>
      <c r="Z45" s="118"/>
      <c r="AA45" s="177"/>
      <c r="AB45" s="117"/>
      <c r="AC45" s="117"/>
    </row>
    <row r="46" spans="1:29" s="116" customFormat="1" ht="31.5" customHeight="1">
      <c r="A46" s="347">
        <v>42600</v>
      </c>
      <c r="B46" s="353" t="s">
        <v>82</v>
      </c>
      <c r="C46" s="349" t="s">
        <v>235</v>
      </c>
      <c r="D46" s="349"/>
      <c r="E46" s="339" t="s">
        <v>84</v>
      </c>
      <c r="F46" s="341" t="s">
        <v>52</v>
      </c>
      <c r="G46" s="341" t="s">
        <v>52</v>
      </c>
      <c r="H46" s="341" t="s">
        <v>52</v>
      </c>
      <c r="I46" s="341" t="s">
        <v>52</v>
      </c>
      <c r="J46" s="123">
        <v>41766</v>
      </c>
      <c r="K46" s="123">
        <v>41767</v>
      </c>
      <c r="L46" s="123">
        <v>41768</v>
      </c>
      <c r="M46" s="123">
        <v>41769</v>
      </c>
      <c r="N46" s="123">
        <v>41770</v>
      </c>
      <c r="O46" s="123" t="s">
        <v>280</v>
      </c>
      <c r="P46" s="122">
        <v>41772</v>
      </c>
      <c r="Q46" s="122">
        <v>41773</v>
      </c>
      <c r="R46" s="122">
        <v>41774</v>
      </c>
      <c r="S46" s="122">
        <v>41776</v>
      </c>
      <c r="T46" s="122">
        <v>41777</v>
      </c>
      <c r="U46" s="122">
        <v>41778</v>
      </c>
      <c r="V46" s="122">
        <v>41779</v>
      </c>
      <c r="W46" s="122">
        <v>41783</v>
      </c>
      <c r="X46" s="343"/>
      <c r="Y46" s="343"/>
      <c r="Z46" s="345">
        <v>15369</v>
      </c>
      <c r="AA46" s="343"/>
      <c r="AB46" s="117"/>
      <c r="AC46" s="117"/>
    </row>
    <row r="47" spans="1:29" s="116" customFormat="1" ht="32.25" customHeight="1" hidden="1">
      <c r="A47" s="348"/>
      <c r="B47" s="354"/>
      <c r="C47" s="350"/>
      <c r="D47" s="350"/>
      <c r="E47" s="340"/>
      <c r="F47" s="342"/>
      <c r="G47" s="342"/>
      <c r="H47" s="342"/>
      <c r="I47" s="342"/>
      <c r="J47" s="123">
        <v>41401</v>
      </c>
      <c r="K47" s="123">
        <v>41402</v>
      </c>
      <c r="L47" s="123">
        <v>41403</v>
      </c>
      <c r="M47" s="132" t="s">
        <v>83</v>
      </c>
      <c r="N47" s="123">
        <v>41405</v>
      </c>
      <c r="O47" s="123">
        <v>41406</v>
      </c>
      <c r="P47" s="122">
        <v>41407</v>
      </c>
      <c r="Q47" s="122">
        <v>41408</v>
      </c>
      <c r="R47" s="122">
        <v>41409</v>
      </c>
      <c r="S47" s="122">
        <v>41411</v>
      </c>
      <c r="T47" s="122">
        <v>41412</v>
      </c>
      <c r="U47" s="122">
        <v>41413</v>
      </c>
      <c r="V47" s="122">
        <v>41414</v>
      </c>
      <c r="W47" s="122">
        <v>41418</v>
      </c>
      <c r="X47" s="344"/>
      <c r="Y47" s="344"/>
      <c r="Z47" s="346"/>
      <c r="AA47" s="344"/>
      <c r="AB47" s="117"/>
      <c r="AC47" s="117"/>
    </row>
    <row r="48" spans="1:29" s="116" customFormat="1" ht="43.5" customHeight="1">
      <c r="A48" s="347">
        <v>31100</v>
      </c>
      <c r="B48" s="353" t="s">
        <v>80</v>
      </c>
      <c r="C48" s="349" t="s">
        <v>53</v>
      </c>
      <c r="D48" s="349"/>
      <c r="E48" s="339" t="s">
        <v>277</v>
      </c>
      <c r="F48" s="341" t="s">
        <v>52</v>
      </c>
      <c r="G48" s="341" t="s">
        <v>52</v>
      </c>
      <c r="H48" s="341" t="s">
        <v>52</v>
      </c>
      <c r="I48" s="341" t="s">
        <v>52</v>
      </c>
      <c r="J48" s="123">
        <v>41766</v>
      </c>
      <c r="K48" s="123">
        <v>41767</v>
      </c>
      <c r="L48" s="123">
        <v>41768</v>
      </c>
      <c r="M48" s="123">
        <v>41769</v>
      </c>
      <c r="N48" s="123">
        <v>41770</v>
      </c>
      <c r="O48" s="123" t="s">
        <v>280</v>
      </c>
      <c r="P48" s="122">
        <v>41772</v>
      </c>
      <c r="Q48" s="122">
        <v>41773</v>
      </c>
      <c r="R48" s="122">
        <v>41774</v>
      </c>
      <c r="S48" s="122">
        <v>41776</v>
      </c>
      <c r="T48" s="122">
        <v>41777</v>
      </c>
      <c r="U48" s="122">
        <v>41778</v>
      </c>
      <c r="V48" s="122">
        <v>41779</v>
      </c>
      <c r="W48" s="122">
        <v>41783</v>
      </c>
      <c r="X48" s="343"/>
      <c r="Y48" s="343"/>
      <c r="Z48" s="345">
        <v>17054</v>
      </c>
      <c r="AA48" s="343"/>
      <c r="AB48" s="117"/>
      <c r="AC48" s="117"/>
    </row>
    <row r="49" spans="1:29" s="116" customFormat="1" ht="1.5" customHeight="1" hidden="1">
      <c r="A49" s="348"/>
      <c r="B49" s="354"/>
      <c r="C49" s="350"/>
      <c r="D49" s="350"/>
      <c r="E49" s="340"/>
      <c r="F49" s="342"/>
      <c r="G49" s="342"/>
      <c r="H49" s="342"/>
      <c r="I49" s="342"/>
      <c r="J49" s="123">
        <v>41401</v>
      </c>
      <c r="K49" s="123">
        <v>41402</v>
      </c>
      <c r="L49" s="123">
        <v>41403</v>
      </c>
      <c r="M49" s="132" t="s">
        <v>83</v>
      </c>
      <c r="N49" s="123">
        <v>41405</v>
      </c>
      <c r="O49" s="123">
        <v>41406</v>
      </c>
      <c r="P49" s="122">
        <v>41407</v>
      </c>
      <c r="Q49" s="122">
        <v>41408</v>
      </c>
      <c r="R49" s="122">
        <v>41409</v>
      </c>
      <c r="S49" s="122">
        <v>41411</v>
      </c>
      <c r="T49" s="122">
        <v>41412</v>
      </c>
      <c r="U49" s="122">
        <v>41413</v>
      </c>
      <c r="V49" s="122">
        <v>41414</v>
      </c>
      <c r="W49" s="122">
        <v>41418</v>
      </c>
      <c r="X49" s="344"/>
      <c r="Y49" s="344"/>
      <c r="Z49" s="346"/>
      <c r="AA49" s="344"/>
      <c r="AB49" s="117"/>
      <c r="AC49" s="117"/>
    </row>
    <row r="50" spans="1:29" s="116" customFormat="1" ht="31.5" customHeight="1">
      <c r="A50" s="347">
        <v>35650</v>
      </c>
      <c r="B50" s="353" t="s">
        <v>62</v>
      </c>
      <c r="C50" s="349" t="s">
        <v>53</v>
      </c>
      <c r="D50" s="349"/>
      <c r="E50" s="339" t="s">
        <v>81</v>
      </c>
      <c r="F50" s="341" t="s">
        <v>52</v>
      </c>
      <c r="G50" s="341" t="s">
        <v>52</v>
      </c>
      <c r="H50" s="341" t="s">
        <v>52</v>
      </c>
      <c r="I50" s="341" t="s">
        <v>52</v>
      </c>
      <c r="J50" s="123">
        <v>41766</v>
      </c>
      <c r="K50" s="123">
        <v>41767</v>
      </c>
      <c r="L50" s="123">
        <v>41768</v>
      </c>
      <c r="M50" s="123">
        <v>41769</v>
      </c>
      <c r="N50" s="123">
        <v>41770</v>
      </c>
      <c r="O50" s="123" t="s">
        <v>280</v>
      </c>
      <c r="P50" s="122">
        <v>41772</v>
      </c>
      <c r="Q50" s="122">
        <v>41773</v>
      </c>
      <c r="R50" s="122">
        <v>41774</v>
      </c>
      <c r="S50" s="122">
        <v>41776</v>
      </c>
      <c r="T50" s="122">
        <v>41777</v>
      </c>
      <c r="U50" s="122">
        <v>41778</v>
      </c>
      <c r="V50" s="122">
        <v>41779</v>
      </c>
      <c r="W50" s="122">
        <v>41783</v>
      </c>
      <c r="X50" s="343"/>
      <c r="Y50" s="343"/>
      <c r="Z50" s="345">
        <v>19080</v>
      </c>
      <c r="AA50" s="343"/>
      <c r="AB50" s="117"/>
      <c r="AC50" s="117"/>
    </row>
    <row r="51" spans="1:29" s="116" customFormat="1" ht="32.25" customHeight="1" hidden="1">
      <c r="A51" s="348"/>
      <c r="B51" s="354"/>
      <c r="C51" s="350"/>
      <c r="D51" s="350"/>
      <c r="E51" s="340"/>
      <c r="F51" s="342"/>
      <c r="G51" s="342"/>
      <c r="H51" s="342"/>
      <c r="I51" s="342"/>
      <c r="J51" s="123">
        <v>41401</v>
      </c>
      <c r="K51" s="123">
        <v>41402</v>
      </c>
      <c r="L51" s="123">
        <v>41403</v>
      </c>
      <c r="M51" s="132" t="s">
        <v>83</v>
      </c>
      <c r="N51" s="123">
        <v>41405</v>
      </c>
      <c r="O51" s="123">
        <v>41406</v>
      </c>
      <c r="P51" s="122">
        <v>41407</v>
      </c>
      <c r="Q51" s="122">
        <v>41408</v>
      </c>
      <c r="R51" s="122">
        <v>41409</v>
      </c>
      <c r="S51" s="122">
        <v>41411</v>
      </c>
      <c r="T51" s="122">
        <v>41412</v>
      </c>
      <c r="U51" s="122">
        <v>41413</v>
      </c>
      <c r="V51" s="122">
        <v>41414</v>
      </c>
      <c r="W51" s="122">
        <v>41418</v>
      </c>
      <c r="X51" s="344"/>
      <c r="Y51" s="344"/>
      <c r="Z51" s="346"/>
      <c r="AA51" s="344"/>
      <c r="AB51" s="117"/>
      <c r="AC51" s="117"/>
    </row>
    <row r="52" spans="1:29" s="116" customFormat="1" ht="32.25" customHeight="1">
      <c r="A52" s="347"/>
      <c r="B52" s="353"/>
      <c r="C52" s="349"/>
      <c r="D52" s="349"/>
      <c r="E52" s="339"/>
      <c r="F52" s="339"/>
      <c r="G52" s="339"/>
      <c r="H52" s="339"/>
      <c r="I52" s="339"/>
      <c r="J52" s="339"/>
      <c r="K52" s="339"/>
      <c r="L52" s="339"/>
      <c r="M52" s="339"/>
      <c r="N52" s="339"/>
      <c r="O52" s="339"/>
      <c r="P52" s="339"/>
      <c r="Q52" s="339"/>
      <c r="R52" s="339"/>
      <c r="S52" s="339"/>
      <c r="T52" s="339"/>
      <c r="U52" s="339"/>
      <c r="V52" s="339"/>
      <c r="W52" s="339"/>
      <c r="X52" s="343"/>
      <c r="Y52" s="343"/>
      <c r="Z52" s="345"/>
      <c r="AA52" s="343"/>
      <c r="AB52" s="117"/>
      <c r="AC52" s="117"/>
    </row>
    <row r="53" spans="1:29" s="116" customFormat="1" ht="32.25" customHeight="1">
      <c r="A53" s="348"/>
      <c r="B53" s="354"/>
      <c r="C53" s="350"/>
      <c r="D53" s="350"/>
      <c r="E53" s="340"/>
      <c r="F53" s="340"/>
      <c r="G53" s="340"/>
      <c r="H53" s="340"/>
      <c r="I53" s="340"/>
      <c r="J53" s="340"/>
      <c r="K53" s="340"/>
      <c r="L53" s="340"/>
      <c r="M53" s="340"/>
      <c r="N53" s="340"/>
      <c r="O53" s="340"/>
      <c r="P53" s="340"/>
      <c r="Q53" s="340"/>
      <c r="R53" s="340"/>
      <c r="S53" s="340"/>
      <c r="T53" s="340"/>
      <c r="U53" s="340"/>
      <c r="V53" s="340"/>
      <c r="W53" s="340"/>
      <c r="X53" s="344"/>
      <c r="Y53" s="344"/>
      <c r="Z53" s="346"/>
      <c r="AA53" s="344"/>
      <c r="AB53" s="117"/>
      <c r="AC53" s="117"/>
    </row>
    <row r="54" spans="1:29" s="116" customFormat="1" ht="32.25" customHeight="1">
      <c r="A54" s="347"/>
      <c r="B54" s="353"/>
      <c r="C54" s="349"/>
      <c r="D54" s="349"/>
      <c r="E54" s="339"/>
      <c r="F54" s="339"/>
      <c r="G54" s="339"/>
      <c r="H54" s="339"/>
      <c r="I54" s="339"/>
      <c r="J54" s="339"/>
      <c r="K54" s="339"/>
      <c r="L54" s="339"/>
      <c r="M54" s="339"/>
      <c r="N54" s="339"/>
      <c r="O54" s="339"/>
      <c r="P54" s="339"/>
      <c r="Q54" s="339"/>
      <c r="R54" s="339"/>
      <c r="S54" s="339"/>
      <c r="T54" s="339"/>
      <c r="U54" s="339"/>
      <c r="V54" s="339"/>
      <c r="W54" s="339"/>
      <c r="X54" s="343"/>
      <c r="Y54" s="343"/>
      <c r="Z54" s="345"/>
      <c r="AA54" s="343"/>
      <c r="AB54" s="117"/>
      <c r="AC54" s="117"/>
    </row>
    <row r="55" spans="1:29" s="116" customFormat="1" ht="32.25" customHeight="1">
      <c r="A55" s="348"/>
      <c r="B55" s="354"/>
      <c r="C55" s="350"/>
      <c r="D55" s="350"/>
      <c r="E55" s="340"/>
      <c r="F55" s="340"/>
      <c r="G55" s="340"/>
      <c r="H55" s="340"/>
      <c r="I55" s="340"/>
      <c r="J55" s="340"/>
      <c r="K55" s="340"/>
      <c r="L55" s="340"/>
      <c r="M55" s="340"/>
      <c r="N55" s="340"/>
      <c r="O55" s="340"/>
      <c r="P55" s="340"/>
      <c r="Q55" s="340"/>
      <c r="R55" s="340"/>
      <c r="S55" s="340"/>
      <c r="T55" s="340"/>
      <c r="U55" s="340"/>
      <c r="V55" s="340"/>
      <c r="W55" s="340"/>
      <c r="X55" s="344"/>
      <c r="Y55" s="344"/>
      <c r="Z55" s="346"/>
      <c r="AA55" s="344"/>
      <c r="AB55" s="117"/>
      <c r="AC55" s="117"/>
    </row>
    <row r="56" spans="1:29" ht="33" customHeight="1">
      <c r="A56" s="347"/>
      <c r="B56" s="304" t="s">
        <v>8</v>
      </c>
      <c r="C56" s="298" t="s">
        <v>9</v>
      </c>
      <c r="D56" s="299"/>
      <c r="E56" s="299"/>
      <c r="F56" s="299"/>
      <c r="G56" s="299"/>
      <c r="H56" s="299"/>
      <c r="I56" s="299"/>
      <c r="J56" s="299"/>
      <c r="K56" s="299"/>
      <c r="L56" s="299"/>
      <c r="M56" s="299"/>
      <c r="N56" s="299"/>
      <c r="O56" s="299"/>
      <c r="P56" s="299"/>
      <c r="Q56" s="299"/>
      <c r="R56" s="299"/>
      <c r="S56" s="299"/>
      <c r="T56" s="299"/>
      <c r="U56" s="299"/>
      <c r="V56" s="299"/>
      <c r="W56" s="299"/>
      <c r="X56" s="299"/>
      <c r="Y56" s="300"/>
      <c r="Z56" s="115">
        <f>SUM(Z13:Z51)</f>
        <v>457114</v>
      </c>
      <c r="AA56" s="114"/>
      <c r="AC56" s="113"/>
    </row>
    <row r="57" spans="1:27" ht="27" customHeight="1">
      <c r="A57" s="348"/>
      <c r="B57" s="304"/>
      <c r="C57" s="292" t="s">
        <v>1</v>
      </c>
      <c r="D57" s="293"/>
      <c r="E57" s="293"/>
      <c r="F57" s="293"/>
      <c r="G57" s="293"/>
      <c r="H57" s="293"/>
      <c r="I57" s="293"/>
      <c r="J57" s="293"/>
      <c r="K57" s="293"/>
      <c r="L57" s="293"/>
      <c r="M57" s="293"/>
      <c r="N57" s="293"/>
      <c r="O57" s="293"/>
      <c r="P57" s="293"/>
      <c r="Q57" s="293"/>
      <c r="R57" s="293"/>
      <c r="S57" s="293"/>
      <c r="T57" s="293"/>
      <c r="U57" s="293"/>
      <c r="V57" s="293"/>
      <c r="W57" s="293"/>
      <c r="X57" s="293"/>
      <c r="Y57" s="294"/>
      <c r="Z57" s="111"/>
      <c r="AA57" s="110">
        <f>SUM(AA13:AA55)</f>
        <v>0</v>
      </c>
    </row>
    <row r="58" spans="2:26" ht="12.75">
      <c r="B58" s="109"/>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row>
    <row r="59" spans="2:25" ht="12.75">
      <c r="B59" s="107"/>
      <c r="C59" s="106"/>
      <c r="D59" s="106"/>
      <c r="E59" s="105"/>
      <c r="F59" s="105"/>
      <c r="G59" s="105"/>
      <c r="H59" s="105"/>
      <c r="I59" s="105"/>
      <c r="J59" s="105"/>
      <c r="K59" s="105"/>
      <c r="L59" s="105"/>
      <c r="M59" s="105"/>
      <c r="N59" s="105"/>
      <c r="O59" s="105"/>
      <c r="P59" s="104"/>
      <c r="Q59" s="104"/>
      <c r="R59" s="74"/>
      <c r="S59" s="74"/>
      <c r="T59" s="74"/>
      <c r="U59" s="74"/>
      <c r="V59" s="103"/>
      <c r="W59" s="74"/>
      <c r="X59" s="74"/>
      <c r="Y59" s="102"/>
    </row>
    <row r="60" spans="2:30" ht="27.75" customHeight="1">
      <c r="B60" s="101" t="s">
        <v>10</v>
      </c>
      <c r="C60" s="100" t="s">
        <v>207</v>
      </c>
      <c r="D60" s="98" t="s">
        <v>0</v>
      </c>
      <c r="E60" s="86"/>
      <c r="F60" s="90" t="s">
        <v>46</v>
      </c>
      <c r="G60" s="263"/>
      <c r="H60" s="264"/>
      <c r="I60" s="89"/>
      <c r="J60" s="89"/>
      <c r="K60" s="99" t="s">
        <v>47</v>
      </c>
      <c r="L60" s="93"/>
      <c r="M60" s="98" t="s">
        <v>0</v>
      </c>
      <c r="N60" s="86"/>
      <c r="O60" s="97" t="s">
        <v>50</v>
      </c>
      <c r="P60" s="96"/>
      <c r="Q60" s="95"/>
      <c r="R60" s="78"/>
      <c r="S60" s="94" t="s">
        <v>19</v>
      </c>
      <c r="T60" s="93"/>
      <c r="U60" s="93"/>
      <c r="V60" s="92" t="s">
        <v>0</v>
      </c>
      <c r="W60" s="78"/>
      <c r="X60" s="290" t="s">
        <v>35</v>
      </c>
      <c r="Y60" s="291"/>
      <c r="Z60" s="263"/>
      <c r="AA60" s="264"/>
      <c r="AD60" s="77"/>
    </row>
    <row r="61" spans="2:30" ht="36" customHeight="1">
      <c r="B61" s="91" t="s">
        <v>18</v>
      </c>
      <c r="C61" s="84"/>
      <c r="D61" s="87" t="s">
        <v>0</v>
      </c>
      <c r="E61" s="86"/>
      <c r="F61" s="90" t="s">
        <v>32</v>
      </c>
      <c r="G61" s="263"/>
      <c r="H61" s="264"/>
      <c r="I61" s="89"/>
      <c r="J61" s="89"/>
      <c r="K61" s="88" t="s">
        <v>48</v>
      </c>
      <c r="L61" s="80"/>
      <c r="M61" s="87" t="s">
        <v>0</v>
      </c>
      <c r="N61" s="86"/>
      <c r="O61" s="85" t="s">
        <v>49</v>
      </c>
      <c r="P61" s="84"/>
      <c r="Q61" s="83"/>
      <c r="R61" s="78"/>
      <c r="S61" s="82" t="s">
        <v>34</v>
      </c>
      <c r="T61" s="81"/>
      <c r="U61" s="80"/>
      <c r="V61" s="79" t="s">
        <v>0</v>
      </c>
      <c r="W61" s="78"/>
      <c r="X61" s="290" t="s">
        <v>33</v>
      </c>
      <c r="Y61" s="291"/>
      <c r="Z61" s="263"/>
      <c r="AA61" s="264"/>
      <c r="AD61" s="77"/>
    </row>
    <row r="62" spans="5:26" ht="12.75">
      <c r="E62" s="71"/>
      <c r="F62" s="71"/>
      <c r="G62" s="71"/>
      <c r="H62" s="71"/>
      <c r="I62" s="71"/>
      <c r="J62" s="71"/>
      <c r="K62" s="71"/>
      <c r="L62" s="71"/>
      <c r="M62" s="71"/>
      <c r="N62" s="71"/>
      <c r="O62" s="71"/>
      <c r="P62" s="76"/>
      <c r="Q62" s="76"/>
      <c r="R62" s="76"/>
      <c r="S62" s="76"/>
      <c r="T62" s="76"/>
      <c r="U62" s="76"/>
      <c r="V62" s="76"/>
      <c r="W62" s="76"/>
      <c r="X62" s="76"/>
      <c r="Y62" s="76"/>
      <c r="Z62" s="76"/>
    </row>
    <row r="63" spans="2:26" ht="12.75">
      <c r="B63" s="69"/>
      <c r="C63" s="69"/>
      <c r="D63" s="69"/>
      <c r="E63" s="71"/>
      <c r="F63" s="71"/>
      <c r="G63" s="71"/>
      <c r="H63" s="71"/>
      <c r="I63" s="71"/>
      <c r="J63" s="71"/>
      <c r="K63" s="71"/>
      <c r="L63" s="71"/>
      <c r="M63" s="71"/>
      <c r="N63" s="71"/>
      <c r="O63" s="71"/>
      <c r="P63" s="76"/>
      <c r="Q63" s="76"/>
      <c r="R63" s="76"/>
      <c r="S63" s="76"/>
      <c r="T63" s="76"/>
      <c r="U63" s="76"/>
      <c r="V63" s="76"/>
      <c r="W63" s="76"/>
      <c r="X63" s="76"/>
      <c r="Y63" s="76"/>
      <c r="Z63" s="76"/>
    </row>
    <row r="64" spans="4:22" ht="12.75">
      <c r="D64" s="265" t="s">
        <v>79</v>
      </c>
      <c r="E64" s="266"/>
      <c r="F64" s="266"/>
      <c r="G64" s="266"/>
      <c r="H64" s="266"/>
      <c r="I64" s="266"/>
      <c r="J64" s="266"/>
      <c r="K64" s="266"/>
      <c r="L64" s="266"/>
      <c r="M64" s="266"/>
      <c r="N64" s="266"/>
      <c r="O64" s="266"/>
      <c r="P64" s="266"/>
      <c r="Q64" s="266"/>
      <c r="R64" s="266"/>
      <c r="S64" s="266"/>
      <c r="T64" s="266"/>
      <c r="U64" s="266"/>
      <c r="V64" s="267"/>
    </row>
    <row r="65" spans="4:22" ht="12.75">
      <c r="D65" s="268"/>
      <c r="E65" s="269"/>
      <c r="F65" s="269"/>
      <c r="G65" s="269"/>
      <c r="H65" s="269"/>
      <c r="I65" s="269"/>
      <c r="J65" s="269"/>
      <c r="K65" s="269"/>
      <c r="L65" s="269"/>
      <c r="M65" s="269"/>
      <c r="N65" s="269"/>
      <c r="O65" s="269"/>
      <c r="P65" s="269"/>
      <c r="Q65" s="269"/>
      <c r="R65" s="269"/>
      <c r="S65" s="269"/>
      <c r="T65" s="269"/>
      <c r="U65" s="269"/>
      <c r="V65" s="270"/>
    </row>
    <row r="66" spans="2:22" ht="12.75">
      <c r="B66" s="69"/>
      <c r="C66" s="69"/>
      <c r="D66" s="75"/>
      <c r="E66" s="74"/>
      <c r="F66" s="74"/>
      <c r="G66" s="74"/>
      <c r="H66" s="74"/>
      <c r="I66" s="74"/>
      <c r="J66" s="74"/>
      <c r="K66" s="74"/>
      <c r="L66" s="74"/>
      <c r="M66" s="74"/>
      <c r="N66" s="74"/>
      <c r="O66" s="74"/>
      <c r="P66" s="73"/>
      <c r="Q66" s="74"/>
      <c r="R66" s="73"/>
      <c r="S66" s="73"/>
      <c r="T66" s="73"/>
      <c r="U66" s="73"/>
      <c r="V66" s="72"/>
    </row>
    <row r="67" spans="2:22" ht="12.75">
      <c r="B67" s="69"/>
      <c r="C67" s="69"/>
      <c r="D67" s="284" t="s">
        <v>37</v>
      </c>
      <c r="E67" s="285"/>
      <c r="F67" s="285"/>
      <c r="G67" s="285"/>
      <c r="H67" s="285"/>
      <c r="I67" s="285"/>
      <c r="J67" s="285"/>
      <c r="K67" s="285"/>
      <c r="L67" s="285"/>
      <c r="M67" s="285"/>
      <c r="N67" s="285"/>
      <c r="O67" s="285"/>
      <c r="P67" s="285"/>
      <c r="Q67" s="285"/>
      <c r="R67" s="285"/>
      <c r="S67" s="285"/>
      <c r="T67" s="285"/>
      <c r="U67" s="285"/>
      <c r="V67" s="286"/>
    </row>
    <row r="68" spans="2:26" ht="12.75">
      <c r="B68" s="69"/>
      <c r="C68" s="69"/>
      <c r="D68" s="69"/>
      <c r="E68" s="69"/>
      <c r="F68" s="69"/>
      <c r="G68" s="69"/>
      <c r="H68" s="69"/>
      <c r="I68" s="69"/>
      <c r="J68" s="69"/>
      <c r="K68" s="69"/>
      <c r="L68" s="69"/>
      <c r="M68" s="69"/>
      <c r="N68" s="69"/>
      <c r="O68" s="69"/>
      <c r="V68" s="71"/>
      <c r="W68" s="71"/>
      <c r="X68" s="71"/>
      <c r="Y68" s="71"/>
      <c r="Z68" s="71"/>
    </row>
    <row r="69" spans="2:26" ht="12.75">
      <c r="B69" s="69"/>
      <c r="C69" s="69"/>
      <c r="D69" s="69"/>
      <c r="E69" s="71"/>
      <c r="F69" s="71"/>
      <c r="G69" s="71"/>
      <c r="H69" s="71"/>
      <c r="I69" s="71"/>
      <c r="J69" s="71"/>
      <c r="K69" s="71"/>
      <c r="L69" s="71"/>
      <c r="M69" s="71"/>
      <c r="N69" s="71"/>
      <c r="O69" s="71"/>
      <c r="P69" s="71"/>
      <c r="Q69" s="71"/>
      <c r="R69" s="71"/>
      <c r="S69" s="71"/>
      <c r="T69" s="71"/>
      <c r="U69" s="71"/>
      <c r="V69" s="71"/>
      <c r="W69" s="71"/>
      <c r="X69" s="71"/>
      <c r="Y69" s="71"/>
      <c r="Z69" s="71"/>
    </row>
    <row r="70" spans="2:15" ht="12.75">
      <c r="B70" s="69"/>
      <c r="C70" s="69"/>
      <c r="D70" s="69"/>
      <c r="E70" s="69"/>
      <c r="F70" s="69"/>
      <c r="G70" s="69"/>
      <c r="H70" s="69"/>
      <c r="I70" s="69"/>
      <c r="J70" s="69"/>
      <c r="K70" s="69"/>
      <c r="L70" s="69"/>
      <c r="M70" s="69"/>
      <c r="N70" s="69"/>
      <c r="O70" s="69"/>
    </row>
    <row r="71" spans="2:15" ht="12.75">
      <c r="B71" s="69"/>
      <c r="C71" s="69"/>
      <c r="D71" s="69"/>
      <c r="E71" s="69"/>
      <c r="F71" s="69"/>
      <c r="G71" s="69"/>
      <c r="H71" s="69"/>
      <c r="I71" s="69"/>
      <c r="J71" s="69"/>
      <c r="K71" s="69"/>
      <c r="L71" s="69"/>
      <c r="M71" s="69"/>
      <c r="N71" s="69"/>
      <c r="O71" s="69"/>
    </row>
    <row r="72" spans="2:15" ht="12.75">
      <c r="B72" s="69"/>
      <c r="C72" s="69"/>
      <c r="D72" s="69"/>
      <c r="E72" s="69"/>
      <c r="F72" s="69"/>
      <c r="G72" s="69"/>
      <c r="H72" s="69"/>
      <c r="I72" s="69"/>
      <c r="J72" s="69"/>
      <c r="K72" s="69"/>
      <c r="L72" s="69"/>
      <c r="M72" s="69"/>
      <c r="N72" s="69"/>
      <c r="O72" s="69"/>
    </row>
    <row r="73" spans="2:15" ht="12.75">
      <c r="B73" s="69"/>
      <c r="C73" s="69"/>
      <c r="D73" s="69"/>
      <c r="E73" s="69"/>
      <c r="F73" s="69"/>
      <c r="G73" s="69"/>
      <c r="H73" s="69"/>
      <c r="I73" s="69"/>
      <c r="J73" s="69"/>
      <c r="K73" s="69"/>
      <c r="L73" s="69"/>
      <c r="M73" s="69"/>
      <c r="N73" s="69"/>
      <c r="O73" s="69"/>
    </row>
    <row r="74" spans="2:15" ht="12.75">
      <c r="B74" s="69"/>
      <c r="C74" s="69"/>
      <c r="D74" s="69"/>
      <c r="E74" s="69"/>
      <c r="F74" s="69"/>
      <c r="G74" s="69"/>
      <c r="H74" s="69"/>
      <c r="I74" s="69"/>
      <c r="J74" s="69"/>
      <c r="K74" s="69"/>
      <c r="L74" s="69"/>
      <c r="M74" s="69"/>
      <c r="N74" s="69"/>
      <c r="O74" s="69"/>
    </row>
    <row r="75" spans="2:15" ht="12" customHeight="1">
      <c r="B75" s="69"/>
      <c r="C75" s="69"/>
      <c r="D75" s="69"/>
      <c r="E75" s="69"/>
      <c r="F75" s="69"/>
      <c r="G75" s="69"/>
      <c r="H75" s="69"/>
      <c r="I75" s="69"/>
      <c r="J75" s="69"/>
      <c r="K75" s="69"/>
      <c r="L75" s="69"/>
      <c r="M75" s="69"/>
      <c r="N75" s="69"/>
      <c r="O75" s="69"/>
    </row>
    <row r="76" spans="2:15" ht="12.75">
      <c r="B76" s="69"/>
      <c r="C76" s="69"/>
      <c r="D76" s="69"/>
      <c r="E76" s="69"/>
      <c r="F76" s="69"/>
      <c r="G76" s="69"/>
      <c r="H76" s="69"/>
      <c r="I76" s="69"/>
      <c r="J76" s="69"/>
      <c r="K76" s="69"/>
      <c r="L76" s="69"/>
      <c r="M76" s="69"/>
      <c r="N76" s="69"/>
      <c r="O76" s="69"/>
    </row>
    <row r="77" spans="2:15" ht="12.75">
      <c r="B77" s="69"/>
      <c r="C77" s="69"/>
      <c r="D77" s="69"/>
      <c r="E77" s="69"/>
      <c r="F77" s="69"/>
      <c r="G77" s="69"/>
      <c r="H77" s="69"/>
      <c r="I77" s="69"/>
      <c r="J77" s="69"/>
      <c r="K77" s="69"/>
      <c r="L77" s="69"/>
      <c r="M77" s="69"/>
      <c r="N77" s="69"/>
      <c r="O77" s="69"/>
    </row>
    <row r="78" spans="2:15" ht="12.75">
      <c r="B78" s="69"/>
      <c r="C78" s="69"/>
      <c r="D78" s="69"/>
      <c r="E78" s="69"/>
      <c r="F78" s="69"/>
      <c r="G78" s="69"/>
      <c r="H78" s="69"/>
      <c r="I78" s="69"/>
      <c r="J78" s="69"/>
      <c r="K78" s="69"/>
      <c r="L78" s="69"/>
      <c r="M78" s="69"/>
      <c r="N78" s="69"/>
      <c r="O78" s="69"/>
    </row>
    <row r="79" spans="2:15" ht="12.75">
      <c r="B79" s="69"/>
      <c r="C79" s="69"/>
      <c r="D79" s="69"/>
      <c r="E79" s="69"/>
      <c r="F79" s="69"/>
      <c r="G79" s="69"/>
      <c r="H79" s="69"/>
      <c r="I79" s="69"/>
      <c r="J79" s="69"/>
      <c r="K79" s="69"/>
      <c r="L79" s="69"/>
      <c r="M79" s="69"/>
      <c r="N79" s="69"/>
      <c r="O79" s="69"/>
    </row>
    <row r="80" spans="2:15" ht="12.75">
      <c r="B80" s="69"/>
      <c r="C80" s="69"/>
      <c r="D80" s="69"/>
      <c r="E80" s="69"/>
      <c r="F80" s="69"/>
      <c r="G80" s="69"/>
      <c r="H80" s="69"/>
      <c r="I80" s="69"/>
      <c r="J80" s="69"/>
      <c r="K80" s="69"/>
      <c r="L80" s="69"/>
      <c r="M80" s="69"/>
      <c r="N80" s="69"/>
      <c r="O80" s="69"/>
    </row>
    <row r="81" spans="2:15" ht="12.75">
      <c r="B81" s="69"/>
      <c r="C81" s="69"/>
      <c r="D81" s="69"/>
      <c r="E81" s="69"/>
      <c r="F81" s="69"/>
      <c r="G81" s="69"/>
      <c r="H81" s="69"/>
      <c r="I81" s="69"/>
      <c r="J81" s="69"/>
      <c r="K81" s="69"/>
      <c r="L81" s="69"/>
      <c r="M81" s="69"/>
      <c r="N81" s="69"/>
      <c r="O81" s="69"/>
    </row>
    <row r="82" spans="2:15" ht="12.75">
      <c r="B82" s="69"/>
      <c r="C82" s="69"/>
      <c r="D82" s="69"/>
      <c r="E82" s="69"/>
      <c r="F82" s="69"/>
      <c r="G82" s="69"/>
      <c r="H82" s="69"/>
      <c r="I82" s="69"/>
      <c r="J82" s="69"/>
      <c r="K82" s="69"/>
      <c r="L82" s="69"/>
      <c r="M82" s="69"/>
      <c r="N82" s="69"/>
      <c r="O82" s="69"/>
    </row>
    <row r="83" spans="2:15" ht="12.75">
      <c r="B83" s="69"/>
      <c r="C83" s="69"/>
      <c r="D83" s="69"/>
      <c r="E83" s="69"/>
      <c r="F83" s="69"/>
      <c r="G83" s="69"/>
      <c r="H83" s="69"/>
      <c r="I83" s="69"/>
      <c r="J83" s="69"/>
      <c r="K83" s="69"/>
      <c r="L83" s="69"/>
      <c r="M83" s="69"/>
      <c r="N83" s="69"/>
      <c r="O83" s="69"/>
    </row>
    <row r="84" spans="2:15" ht="12.75">
      <c r="B84" s="69"/>
      <c r="C84" s="69"/>
      <c r="D84" s="69"/>
      <c r="E84" s="69"/>
      <c r="F84" s="69"/>
      <c r="G84" s="69"/>
      <c r="H84" s="69"/>
      <c r="I84" s="69"/>
      <c r="J84" s="69"/>
      <c r="K84" s="69"/>
      <c r="L84" s="69"/>
      <c r="M84" s="69"/>
      <c r="N84" s="69"/>
      <c r="O84" s="69"/>
    </row>
    <row r="85" spans="2:15" ht="12.75">
      <c r="B85" s="69"/>
      <c r="C85" s="69"/>
      <c r="D85" s="69"/>
      <c r="E85" s="69"/>
      <c r="F85" s="69"/>
      <c r="G85" s="69"/>
      <c r="H85" s="69"/>
      <c r="I85" s="69"/>
      <c r="J85" s="69"/>
      <c r="K85" s="69"/>
      <c r="L85" s="69"/>
      <c r="M85" s="69"/>
      <c r="N85" s="69"/>
      <c r="O85" s="69"/>
    </row>
    <row r="86" spans="2:15" ht="12.75">
      <c r="B86" s="69"/>
      <c r="C86" s="69"/>
      <c r="D86" s="69"/>
      <c r="E86" s="69"/>
      <c r="F86" s="69"/>
      <c r="G86" s="69"/>
      <c r="H86" s="69"/>
      <c r="I86" s="69"/>
      <c r="J86" s="69"/>
      <c r="K86" s="69"/>
      <c r="L86" s="69"/>
      <c r="M86" s="69"/>
      <c r="N86" s="69"/>
      <c r="O86" s="69"/>
    </row>
    <row r="87" spans="2:15" ht="12.75">
      <c r="B87" s="69"/>
      <c r="C87" s="69"/>
      <c r="D87" s="69"/>
      <c r="E87" s="69"/>
      <c r="F87" s="69"/>
      <c r="G87" s="69"/>
      <c r="H87" s="69"/>
      <c r="I87" s="69"/>
      <c r="J87" s="69"/>
      <c r="K87" s="69"/>
      <c r="L87" s="69"/>
      <c r="M87" s="69"/>
      <c r="N87" s="69"/>
      <c r="O87" s="69"/>
    </row>
    <row r="88" spans="2:15" ht="12.75">
      <c r="B88" s="69"/>
      <c r="C88" s="69"/>
      <c r="D88" s="69"/>
      <c r="E88" s="69"/>
      <c r="F88" s="69"/>
      <c r="G88" s="69"/>
      <c r="H88" s="69"/>
      <c r="I88" s="69"/>
      <c r="J88" s="69"/>
      <c r="K88" s="69"/>
      <c r="L88" s="69"/>
      <c r="M88" s="69"/>
      <c r="N88" s="69"/>
      <c r="O88" s="69"/>
    </row>
    <row r="89" spans="2:15" ht="12.75">
      <c r="B89" s="69"/>
      <c r="C89" s="69"/>
      <c r="D89" s="69"/>
      <c r="E89" s="69"/>
      <c r="F89" s="69"/>
      <c r="G89" s="69"/>
      <c r="H89" s="69"/>
      <c r="I89" s="69"/>
      <c r="J89" s="69"/>
      <c r="K89" s="69"/>
      <c r="L89" s="69"/>
      <c r="M89" s="69"/>
      <c r="N89" s="69"/>
      <c r="O89" s="69"/>
    </row>
    <row r="90" spans="2:15" ht="12.75">
      <c r="B90" s="69"/>
      <c r="C90" s="69"/>
      <c r="D90" s="69"/>
      <c r="E90" s="69"/>
      <c r="F90" s="69"/>
      <c r="G90" s="69"/>
      <c r="H90" s="69"/>
      <c r="I90" s="69"/>
      <c r="J90" s="69"/>
      <c r="K90" s="69"/>
      <c r="L90" s="69"/>
      <c r="M90" s="69"/>
      <c r="N90" s="69"/>
      <c r="O90" s="69"/>
    </row>
    <row r="91" spans="2:15" ht="12.75">
      <c r="B91" s="69"/>
      <c r="C91" s="69"/>
      <c r="D91" s="69"/>
      <c r="E91" s="69"/>
      <c r="F91" s="69"/>
      <c r="G91" s="69"/>
      <c r="H91" s="69"/>
      <c r="I91" s="69"/>
      <c r="J91" s="69"/>
      <c r="K91" s="69"/>
      <c r="L91" s="69"/>
      <c r="M91" s="69"/>
      <c r="N91" s="69"/>
      <c r="O91" s="69"/>
    </row>
    <row r="92" spans="2:15" ht="12.75">
      <c r="B92" s="69"/>
      <c r="C92" s="69"/>
      <c r="D92" s="69"/>
      <c r="E92" s="69"/>
      <c r="F92" s="69"/>
      <c r="G92" s="69"/>
      <c r="H92" s="69"/>
      <c r="I92" s="69"/>
      <c r="J92" s="69"/>
      <c r="K92" s="69"/>
      <c r="L92" s="69"/>
      <c r="M92" s="69"/>
      <c r="N92" s="69"/>
      <c r="O92" s="69"/>
    </row>
    <row r="93" spans="2:15" ht="12.75">
      <c r="B93" s="69"/>
      <c r="C93" s="69"/>
      <c r="D93" s="69"/>
      <c r="E93" s="69"/>
      <c r="F93" s="69"/>
      <c r="G93" s="69"/>
      <c r="H93" s="69"/>
      <c r="I93" s="69"/>
      <c r="J93" s="69"/>
      <c r="K93" s="69"/>
      <c r="L93" s="69"/>
      <c r="M93" s="69"/>
      <c r="N93" s="69"/>
      <c r="O93" s="69"/>
    </row>
    <row r="94" spans="2:15" ht="12.75">
      <c r="B94" s="69"/>
      <c r="C94" s="69"/>
      <c r="D94" s="69"/>
      <c r="E94" s="69"/>
      <c r="F94" s="69"/>
      <c r="G94" s="69"/>
      <c r="H94" s="69"/>
      <c r="I94" s="69"/>
      <c r="J94" s="69"/>
      <c r="K94" s="69"/>
      <c r="L94" s="69"/>
      <c r="M94" s="69"/>
      <c r="N94" s="69"/>
      <c r="O94" s="69"/>
    </row>
    <row r="95" spans="2:4" ht="12.75">
      <c r="B95" s="69"/>
      <c r="C95" s="69"/>
      <c r="D95" s="69"/>
    </row>
    <row r="96" ht="12.75">
      <c r="B96" s="69"/>
    </row>
    <row r="97" ht="12.75">
      <c r="B97" s="69"/>
    </row>
    <row r="98" ht="12.75">
      <c r="B98" s="69"/>
    </row>
    <row r="99" ht="12.75">
      <c r="B99" s="69"/>
    </row>
    <row r="100" ht="12.75">
      <c r="B100" s="69"/>
    </row>
    <row r="173" ht="12.75"/>
    <row r="174" ht="12.75"/>
    <row r="175" ht="12.75"/>
    <row r="176" ht="12.75"/>
    <row r="177" ht="12.75"/>
    <row r="178" ht="12.75"/>
    <row r="179" ht="12.75"/>
    <row r="180" ht="12.75"/>
  </sheetData>
  <sheetProtection/>
  <mergeCells count="330">
    <mergeCell ref="D15:D16"/>
    <mergeCell ref="D17:D18"/>
    <mergeCell ref="D19:D20"/>
    <mergeCell ref="D22:D23"/>
    <mergeCell ref="D24:D25"/>
    <mergeCell ref="D42:D43"/>
    <mergeCell ref="D46:D47"/>
    <mergeCell ref="D48:D49"/>
    <mergeCell ref="D26:D27"/>
    <mergeCell ref="D28:D29"/>
    <mergeCell ref="D30:D31"/>
    <mergeCell ref="D32:D33"/>
    <mergeCell ref="D34:D35"/>
    <mergeCell ref="D36:D37"/>
    <mergeCell ref="D54:D55"/>
    <mergeCell ref="E15:E16"/>
    <mergeCell ref="E17:E18"/>
    <mergeCell ref="E19:E20"/>
    <mergeCell ref="E22:E23"/>
    <mergeCell ref="D50:D51"/>
    <mergeCell ref="D52:D53"/>
    <mergeCell ref="D38:D39"/>
    <mergeCell ref="E46:E47"/>
    <mergeCell ref="D40:D41"/>
    <mergeCell ref="E42:E43"/>
    <mergeCell ref="E24:E25"/>
    <mergeCell ref="E26:E27"/>
    <mergeCell ref="E28:E29"/>
    <mergeCell ref="E30:E31"/>
    <mergeCell ref="E32:E33"/>
    <mergeCell ref="E34:E35"/>
    <mergeCell ref="Y17:Y18"/>
    <mergeCell ref="Z17:Z18"/>
    <mergeCell ref="AA17:AA18"/>
    <mergeCell ref="E54:E55"/>
    <mergeCell ref="E48:E49"/>
    <mergeCell ref="E50:E51"/>
    <mergeCell ref="E52:E53"/>
    <mergeCell ref="E36:E37"/>
    <mergeCell ref="E38:E39"/>
    <mergeCell ref="E40:E41"/>
    <mergeCell ref="X19:X20"/>
    <mergeCell ref="Y19:Y20"/>
    <mergeCell ref="AA19:AA20"/>
    <mergeCell ref="Z19:Z20"/>
    <mergeCell ref="X22:X23"/>
    <mergeCell ref="Y22:Y23"/>
    <mergeCell ref="AA22:AA23"/>
    <mergeCell ref="X24:X25"/>
    <mergeCell ref="Y24:Y25"/>
    <mergeCell ref="AA24:AA25"/>
    <mergeCell ref="Z22:Z23"/>
    <mergeCell ref="Y32:Y33"/>
    <mergeCell ref="AA32:AA33"/>
    <mergeCell ref="Z24:Z25"/>
    <mergeCell ref="Z26:Z27"/>
    <mergeCell ref="Y30:Y31"/>
    <mergeCell ref="X26:X27"/>
    <mergeCell ref="Z40:Z41"/>
    <mergeCell ref="X40:X41"/>
    <mergeCell ref="Y40:Y41"/>
    <mergeCell ref="AA26:AA27"/>
    <mergeCell ref="X28:X29"/>
    <mergeCell ref="Y28:Y29"/>
    <mergeCell ref="AA28:AA29"/>
    <mergeCell ref="Z28:Z29"/>
    <mergeCell ref="Z36:Z37"/>
    <mergeCell ref="Z38:Z39"/>
    <mergeCell ref="X42:X43"/>
    <mergeCell ref="Y42:Y43"/>
    <mergeCell ref="Z42:Z43"/>
    <mergeCell ref="AA42:AA43"/>
    <mergeCell ref="AA40:AA41"/>
    <mergeCell ref="Y34:Y35"/>
    <mergeCell ref="AA34:AA35"/>
    <mergeCell ref="X36:X37"/>
    <mergeCell ref="Y36:Y37"/>
    <mergeCell ref="AA36:AA37"/>
    <mergeCell ref="Y46:Y47"/>
    <mergeCell ref="Z46:Z47"/>
    <mergeCell ref="AA46:AA47"/>
    <mergeCell ref="X48:X49"/>
    <mergeCell ref="Y48:Y49"/>
    <mergeCell ref="Z48:Z49"/>
    <mergeCell ref="AA48:AA49"/>
    <mergeCell ref="Z52:Z53"/>
    <mergeCell ref="AA52:AA53"/>
    <mergeCell ref="X50:X51"/>
    <mergeCell ref="Y50:Y51"/>
    <mergeCell ref="Z50:Z51"/>
    <mergeCell ref="AA50:AA51"/>
    <mergeCell ref="X54:X55"/>
    <mergeCell ref="Y54:Y55"/>
    <mergeCell ref="C54:C55"/>
    <mergeCell ref="C46:C47"/>
    <mergeCell ref="C48:C49"/>
    <mergeCell ref="C50:C51"/>
    <mergeCell ref="C52:C53"/>
    <mergeCell ref="X52:X53"/>
    <mergeCell ref="Y52:Y53"/>
    <mergeCell ref="X46:X47"/>
    <mergeCell ref="C32:C33"/>
    <mergeCell ref="C34:C35"/>
    <mergeCell ref="C36:C37"/>
    <mergeCell ref="C38:C39"/>
    <mergeCell ref="C40:C41"/>
    <mergeCell ref="C42:C43"/>
    <mergeCell ref="B54:B55"/>
    <mergeCell ref="C15:C16"/>
    <mergeCell ref="C17:C18"/>
    <mergeCell ref="C19:C20"/>
    <mergeCell ref="C22:C23"/>
    <mergeCell ref="C24:C25"/>
    <mergeCell ref="C26:C27"/>
    <mergeCell ref="C28:C29"/>
    <mergeCell ref="B42:B43"/>
    <mergeCell ref="C30:C31"/>
    <mergeCell ref="B30:B31"/>
    <mergeCell ref="B32:B33"/>
    <mergeCell ref="B34:B35"/>
    <mergeCell ref="B36:B37"/>
    <mergeCell ref="B38:B39"/>
    <mergeCell ref="B52:B53"/>
    <mergeCell ref="A54:A55"/>
    <mergeCell ref="B15:B16"/>
    <mergeCell ref="B17:B18"/>
    <mergeCell ref="B19:B20"/>
    <mergeCell ref="B22:B23"/>
    <mergeCell ref="B24:B25"/>
    <mergeCell ref="B26:B27"/>
    <mergeCell ref="B28:B29"/>
    <mergeCell ref="B46:B47"/>
    <mergeCell ref="B48:B49"/>
    <mergeCell ref="A42:A43"/>
    <mergeCell ref="A46:A47"/>
    <mergeCell ref="A48:A49"/>
    <mergeCell ref="A50:A51"/>
    <mergeCell ref="B40:B41"/>
    <mergeCell ref="A52:A53"/>
    <mergeCell ref="B50:B51"/>
    <mergeCell ref="A30:A31"/>
    <mergeCell ref="A32:A33"/>
    <mergeCell ref="A34:A35"/>
    <mergeCell ref="A36:A37"/>
    <mergeCell ref="A38:A39"/>
    <mergeCell ref="A40:A41"/>
    <mergeCell ref="A22:A23"/>
    <mergeCell ref="A24:A25"/>
    <mergeCell ref="A26:A27"/>
    <mergeCell ref="A28:A29"/>
    <mergeCell ref="N8:Q8"/>
    <mergeCell ref="F13:F14"/>
    <mergeCell ref="G13:G14"/>
    <mergeCell ref="H13:H14"/>
    <mergeCell ref="I13:I14"/>
    <mergeCell ref="A7:E9"/>
    <mergeCell ref="L9:M9"/>
    <mergeCell ref="B3:AA3"/>
    <mergeCell ref="F8:I8"/>
    <mergeCell ref="A19:A20"/>
    <mergeCell ref="X15:X16"/>
    <mergeCell ref="Y15:Y16"/>
    <mergeCell ref="Z15:Z16"/>
    <mergeCell ref="AA15:AA16"/>
    <mergeCell ref="AA11:AA12"/>
    <mergeCell ref="X17:X18"/>
    <mergeCell ref="X11:X12"/>
    <mergeCell ref="Y11:Y12"/>
    <mergeCell ref="X8:AA9"/>
    <mergeCell ref="B5:AA5"/>
    <mergeCell ref="V9:W9"/>
    <mergeCell ref="Z11:Z12"/>
    <mergeCell ref="N9:O9"/>
    <mergeCell ref="R9:S9"/>
    <mergeCell ref="T9:U9"/>
    <mergeCell ref="F7:AA7"/>
    <mergeCell ref="D64:V65"/>
    <mergeCell ref="D67:V67"/>
    <mergeCell ref="B1:AA1"/>
    <mergeCell ref="B2:AA2"/>
    <mergeCell ref="B4:AA4"/>
    <mergeCell ref="B56:B57"/>
    <mergeCell ref="B11:B12"/>
    <mergeCell ref="F9:G9"/>
    <mergeCell ref="H9:I9"/>
    <mergeCell ref="P9:Q9"/>
    <mergeCell ref="G60:H60"/>
    <mergeCell ref="G61:H61"/>
    <mergeCell ref="Z60:AA60"/>
    <mergeCell ref="Z61:AA61"/>
    <mergeCell ref="X60:Y60"/>
    <mergeCell ref="X61:Y61"/>
    <mergeCell ref="A56:A57"/>
    <mergeCell ref="C13:C14"/>
    <mergeCell ref="D13:D14"/>
    <mergeCell ref="A11:A12"/>
    <mergeCell ref="A13:A14"/>
    <mergeCell ref="B13:B14"/>
    <mergeCell ref="C11:C12"/>
    <mergeCell ref="D11:D12"/>
    <mergeCell ref="A15:A16"/>
    <mergeCell ref="A17:A18"/>
    <mergeCell ref="Z54:Z55"/>
    <mergeCell ref="AA54:AA55"/>
    <mergeCell ref="E13:E14"/>
    <mergeCell ref="C57:Y57"/>
    <mergeCell ref="C56:Y56"/>
    <mergeCell ref="J8:M8"/>
    <mergeCell ref="J9:K9"/>
    <mergeCell ref="V8:W8"/>
    <mergeCell ref="R8:U8"/>
    <mergeCell ref="E11:E12"/>
    <mergeCell ref="AA13:AA14"/>
    <mergeCell ref="X13:X14"/>
    <mergeCell ref="Y13:Y14"/>
    <mergeCell ref="Z13:Z14"/>
    <mergeCell ref="X38:X39"/>
    <mergeCell ref="Y38:Y39"/>
    <mergeCell ref="AA38:AA39"/>
    <mergeCell ref="Y26:Y27"/>
    <mergeCell ref="AA30:AA31"/>
    <mergeCell ref="X32:X33"/>
    <mergeCell ref="X34:X35"/>
    <mergeCell ref="Z30:Z31"/>
    <mergeCell ref="Z32:Z33"/>
    <mergeCell ref="Z34:Z35"/>
    <mergeCell ref="F17:F18"/>
    <mergeCell ref="G17:G18"/>
    <mergeCell ref="H17:H18"/>
    <mergeCell ref="I17:I18"/>
    <mergeCell ref="F24:F25"/>
    <mergeCell ref="G24:G25"/>
    <mergeCell ref="F15:F16"/>
    <mergeCell ref="G15:G16"/>
    <mergeCell ref="H15:H16"/>
    <mergeCell ref="I15:I16"/>
    <mergeCell ref="F19:F20"/>
    <mergeCell ref="G19:G20"/>
    <mergeCell ref="H19:H20"/>
    <mergeCell ref="I19:I20"/>
    <mergeCell ref="H24:H25"/>
    <mergeCell ref="I24:I25"/>
    <mergeCell ref="F22:F23"/>
    <mergeCell ref="G22:G23"/>
    <mergeCell ref="H22:H23"/>
    <mergeCell ref="I22:I23"/>
    <mergeCell ref="F28:F29"/>
    <mergeCell ref="G28:G29"/>
    <mergeCell ref="H28:H29"/>
    <mergeCell ref="I28:I29"/>
    <mergeCell ref="F26:F27"/>
    <mergeCell ref="G26:G27"/>
    <mergeCell ref="H26:H27"/>
    <mergeCell ref="I26:I27"/>
    <mergeCell ref="F32:F33"/>
    <mergeCell ref="G32:G33"/>
    <mergeCell ref="H32:H33"/>
    <mergeCell ref="I32:I33"/>
    <mergeCell ref="F30:F31"/>
    <mergeCell ref="G30:G31"/>
    <mergeCell ref="H30:H31"/>
    <mergeCell ref="I30:I31"/>
    <mergeCell ref="F36:F37"/>
    <mergeCell ref="G36:G37"/>
    <mergeCell ref="H36:H37"/>
    <mergeCell ref="I36:I37"/>
    <mergeCell ref="F34:F35"/>
    <mergeCell ref="G34:G35"/>
    <mergeCell ref="H34:H35"/>
    <mergeCell ref="I34:I35"/>
    <mergeCell ref="F40:F41"/>
    <mergeCell ref="G40:G41"/>
    <mergeCell ref="H40:H41"/>
    <mergeCell ref="I40:I41"/>
    <mergeCell ref="F38:F39"/>
    <mergeCell ref="G38:G39"/>
    <mergeCell ref="H38:H39"/>
    <mergeCell ref="I38:I39"/>
    <mergeCell ref="F46:F47"/>
    <mergeCell ref="G46:G47"/>
    <mergeCell ref="H46:H47"/>
    <mergeCell ref="I46:I47"/>
    <mergeCell ref="F42:F43"/>
    <mergeCell ref="G42:G43"/>
    <mergeCell ref="H42:H43"/>
    <mergeCell ref="I42:I43"/>
    <mergeCell ref="F50:F51"/>
    <mergeCell ref="G50:G51"/>
    <mergeCell ref="H50:H51"/>
    <mergeCell ref="I50:I51"/>
    <mergeCell ref="F48:F49"/>
    <mergeCell ref="G48:G49"/>
    <mergeCell ref="H48:H49"/>
    <mergeCell ref="I48:I49"/>
    <mergeCell ref="T52:T53"/>
    <mergeCell ref="F52:F53"/>
    <mergeCell ref="G52:G53"/>
    <mergeCell ref="H52:H53"/>
    <mergeCell ref="I52:I53"/>
    <mergeCell ref="J52:J53"/>
    <mergeCell ref="K52:K53"/>
    <mergeCell ref="L52:L53"/>
    <mergeCell ref="M52:M53"/>
    <mergeCell ref="N52:N53"/>
    <mergeCell ref="L54:L55"/>
    <mergeCell ref="O52:O53"/>
    <mergeCell ref="P52:P53"/>
    <mergeCell ref="Q52:Q53"/>
    <mergeCell ref="R52:R53"/>
    <mergeCell ref="S52:S53"/>
    <mergeCell ref="R54:R55"/>
    <mergeCell ref="U52:U53"/>
    <mergeCell ref="V52:V53"/>
    <mergeCell ref="W52:W53"/>
    <mergeCell ref="F54:F55"/>
    <mergeCell ref="G54:G55"/>
    <mergeCell ref="H54:H55"/>
    <mergeCell ref="I54:I55"/>
    <mergeCell ref="J54:J55"/>
    <mergeCell ref="K54:K55"/>
    <mergeCell ref="S54:S55"/>
    <mergeCell ref="T54:T55"/>
    <mergeCell ref="U54:U55"/>
    <mergeCell ref="V54:V55"/>
    <mergeCell ref="W54:W55"/>
    <mergeCell ref="M54:M55"/>
    <mergeCell ref="N54:N55"/>
    <mergeCell ref="O54:O55"/>
    <mergeCell ref="P54:P55"/>
    <mergeCell ref="Q54:Q55"/>
  </mergeCells>
  <printOptions horizontalCentered="1" verticalCentered="1"/>
  <pageMargins left="0.15748031496062992" right="0.2362204724409449" top="0.984251968503937" bottom="0.7874015748031497" header="0.5118110236220472" footer="0.31496062992125984"/>
  <pageSetup horizontalDpi="600" verticalDpi="600" orientation="landscape" scale="35" r:id="rId3"/>
  <headerFooter alignWithMargins="0">
    <oddHeader xml:space="preserve">&amp;L&amp;"Arial,Negrita"&amp;12Gerencia Administrativa/ UEP /UAP&amp;"Arial,Normal"&amp;10 &amp;C&amp;"Arial,Negrita"&amp;12PACC-2014
&amp;R&amp;"Arial,Negrita"&amp;14Versión # </oddHeader>
    <oddFooter xml:space="preserve">&amp;L&amp;F
&amp;C&amp;P&amp;RCAPACITACION
ONCAE &amp;D  </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G67"/>
  <sheetViews>
    <sheetView zoomScale="130" zoomScaleNormal="130" zoomScalePageLayoutView="0" workbookViewId="0" topLeftCell="G1">
      <selection activeCell="B4" sqref="B4:AA4"/>
    </sheetView>
  </sheetViews>
  <sheetFormatPr defaultColWidth="9.140625" defaultRowHeight="12.75"/>
  <cols>
    <col min="1" max="1" width="9.140625" style="0" customWidth="1"/>
    <col min="2" max="2" width="23.421875" style="1" customWidth="1"/>
    <col min="3" max="5" width="12.7109375" style="1" customWidth="1"/>
    <col min="6" max="6" width="12.421875" style="1" customWidth="1"/>
    <col min="7" max="7" width="13.28125" style="1" customWidth="1"/>
    <col min="8" max="8" width="13.57421875" style="1" customWidth="1"/>
    <col min="9" max="13" width="12.7109375" style="1" customWidth="1"/>
    <col min="14" max="14" width="13.421875" style="1" customWidth="1"/>
    <col min="15" max="15" width="13.140625" style="1" customWidth="1"/>
    <col min="16" max="21" width="12.7109375" style="0" customWidth="1"/>
    <col min="22" max="22" width="15.28125" style="0" customWidth="1"/>
    <col min="23" max="23" width="16.8515625" style="0" customWidth="1"/>
    <col min="24" max="26" width="12.7109375" style="0" customWidth="1"/>
    <col min="27" max="27" width="12.57421875" style="0" customWidth="1"/>
    <col min="28" max="31" width="12.7109375" style="0" customWidth="1"/>
    <col min="32" max="32" width="11.7109375" style="0" customWidth="1"/>
    <col min="33" max="33" width="10.8515625" style="0" customWidth="1"/>
  </cols>
  <sheetData>
    <row r="1" spans="2:27" s="1" customFormat="1" ht="15.75">
      <c r="B1" s="368" t="s">
        <v>22</v>
      </c>
      <c r="C1" s="368"/>
      <c r="D1" s="368"/>
      <c r="E1" s="368"/>
      <c r="F1" s="368"/>
      <c r="G1" s="368"/>
      <c r="H1" s="368"/>
      <c r="I1" s="368"/>
      <c r="J1" s="368"/>
      <c r="K1" s="368"/>
      <c r="L1" s="368"/>
      <c r="M1" s="368"/>
      <c r="N1" s="368"/>
      <c r="O1" s="368"/>
      <c r="P1" s="368"/>
      <c r="Q1" s="368"/>
      <c r="R1" s="368"/>
      <c r="S1" s="368"/>
      <c r="T1" s="368"/>
      <c r="U1" s="368"/>
      <c r="V1" s="368"/>
      <c r="W1" s="368"/>
      <c r="X1" s="368"/>
      <c r="Y1" s="368"/>
      <c r="Z1" s="368"/>
      <c r="AA1" s="368"/>
    </row>
    <row r="2" spans="2:32" ht="15.75" customHeight="1">
      <c r="B2" s="368" t="s">
        <v>170</v>
      </c>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16"/>
      <c r="AC2" s="11"/>
      <c r="AD2" s="11"/>
      <c r="AE2" s="11"/>
      <c r="AF2" s="11"/>
    </row>
    <row r="3" spans="2:32" ht="15.75" customHeight="1">
      <c r="B3" s="368" t="s">
        <v>169</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16"/>
      <c r="AC3" s="11"/>
      <c r="AD3" s="11"/>
      <c r="AE3" s="11"/>
      <c r="AF3" s="11"/>
    </row>
    <row r="4" spans="2:32" ht="15.75" customHeight="1">
      <c r="B4" s="368" t="s">
        <v>78</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17"/>
      <c r="AC4" s="11"/>
      <c r="AD4" s="11"/>
      <c r="AE4" s="11"/>
      <c r="AF4" s="11"/>
    </row>
    <row r="5" spans="2:33" s="11" customFormat="1" ht="15.75" customHeight="1">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18"/>
      <c r="AC5" s="18"/>
      <c r="AD5" s="18"/>
      <c r="AE5" s="18"/>
      <c r="AF5" s="18"/>
      <c r="AG5" s="18"/>
    </row>
    <row r="6" spans="17:32" ht="8.25" customHeight="1">
      <c r="Q6" s="10"/>
      <c r="R6" s="10"/>
      <c r="S6" s="10"/>
      <c r="T6" s="10"/>
      <c r="U6" s="10"/>
      <c r="AC6" s="2"/>
      <c r="AD6" s="2"/>
      <c r="AE6" s="2"/>
      <c r="AF6" s="4"/>
    </row>
    <row r="7" spans="1:28" ht="22.5" customHeight="1">
      <c r="A7" s="387" t="s">
        <v>24</v>
      </c>
      <c r="B7" s="388"/>
      <c r="C7" s="388"/>
      <c r="D7" s="388"/>
      <c r="E7" s="389"/>
      <c r="F7" s="378" t="s">
        <v>45</v>
      </c>
      <c r="G7" s="378"/>
      <c r="H7" s="378"/>
      <c r="I7" s="378"/>
      <c r="J7" s="378"/>
      <c r="K7" s="378"/>
      <c r="L7" s="378"/>
      <c r="M7" s="378"/>
      <c r="N7" s="378"/>
      <c r="O7" s="378"/>
      <c r="P7" s="378"/>
      <c r="Q7" s="378"/>
      <c r="R7" s="378"/>
      <c r="S7" s="378"/>
      <c r="T7" s="378"/>
      <c r="U7" s="378"/>
      <c r="V7" s="378"/>
      <c r="W7" s="378"/>
      <c r="X7" s="378"/>
      <c r="Y7" s="378"/>
      <c r="Z7" s="378"/>
      <c r="AA7" s="379"/>
      <c r="AB7" s="3"/>
    </row>
    <row r="8" spans="1:28" ht="22.5" customHeight="1">
      <c r="A8" s="390"/>
      <c r="B8" s="391"/>
      <c r="C8" s="391"/>
      <c r="D8" s="391"/>
      <c r="E8" s="392"/>
      <c r="F8" s="378" t="s">
        <v>38</v>
      </c>
      <c r="G8" s="378"/>
      <c r="H8" s="378"/>
      <c r="I8" s="379"/>
      <c r="J8" s="377" t="s">
        <v>39</v>
      </c>
      <c r="K8" s="378"/>
      <c r="L8" s="378"/>
      <c r="M8" s="379"/>
      <c r="N8" s="377" t="s">
        <v>7</v>
      </c>
      <c r="O8" s="378"/>
      <c r="P8" s="378"/>
      <c r="Q8" s="378"/>
      <c r="R8" s="377" t="s">
        <v>28</v>
      </c>
      <c r="S8" s="378"/>
      <c r="T8" s="378"/>
      <c r="U8" s="379"/>
      <c r="V8" s="377" t="s">
        <v>51</v>
      </c>
      <c r="W8" s="379"/>
      <c r="X8" s="393" t="s">
        <v>2</v>
      </c>
      <c r="Y8" s="394"/>
      <c r="Z8" s="394"/>
      <c r="AA8" s="395"/>
      <c r="AB8" s="3"/>
    </row>
    <row r="9" spans="1:27" ht="99.75" customHeight="1" thickBot="1">
      <c r="A9" s="390"/>
      <c r="B9" s="391"/>
      <c r="C9" s="391"/>
      <c r="D9" s="391"/>
      <c r="E9" s="392"/>
      <c r="F9" s="371" t="s">
        <v>29</v>
      </c>
      <c r="G9" s="372"/>
      <c r="H9" s="373" t="s">
        <v>30</v>
      </c>
      <c r="I9" s="374"/>
      <c r="J9" s="375" t="s">
        <v>31</v>
      </c>
      <c r="K9" s="374"/>
      <c r="L9" s="375" t="s">
        <v>41</v>
      </c>
      <c r="M9" s="374"/>
      <c r="N9" s="375" t="s">
        <v>42</v>
      </c>
      <c r="O9" s="374"/>
      <c r="P9" s="375" t="s">
        <v>25</v>
      </c>
      <c r="Q9" s="374"/>
      <c r="R9" s="375" t="s">
        <v>26</v>
      </c>
      <c r="S9" s="374"/>
      <c r="T9" s="375" t="s">
        <v>43</v>
      </c>
      <c r="U9" s="374"/>
      <c r="V9" s="375" t="s">
        <v>44</v>
      </c>
      <c r="W9" s="374"/>
      <c r="X9" s="396"/>
      <c r="Y9" s="397"/>
      <c r="Z9" s="397"/>
      <c r="AA9" s="398"/>
    </row>
    <row r="10" spans="1:27" ht="52.5" customHeight="1" thickTop="1">
      <c r="A10" s="8" t="s">
        <v>40</v>
      </c>
      <c r="B10" s="33" t="s">
        <v>5</v>
      </c>
      <c r="C10" s="32" t="s">
        <v>6</v>
      </c>
      <c r="D10" s="32" t="s">
        <v>11</v>
      </c>
      <c r="E10" s="31" t="s">
        <v>3</v>
      </c>
      <c r="F10" s="30" t="s">
        <v>20</v>
      </c>
      <c r="G10" s="30" t="s">
        <v>21</v>
      </c>
      <c r="H10" s="30" t="s">
        <v>20</v>
      </c>
      <c r="I10" s="30" t="s">
        <v>21</v>
      </c>
      <c r="J10" s="30" t="s">
        <v>20</v>
      </c>
      <c r="K10" s="30" t="s">
        <v>21</v>
      </c>
      <c r="L10" s="30" t="s">
        <v>20</v>
      </c>
      <c r="M10" s="30" t="s">
        <v>21</v>
      </c>
      <c r="N10" s="30" t="s">
        <v>20</v>
      </c>
      <c r="O10" s="30" t="s">
        <v>21</v>
      </c>
      <c r="P10" s="31" t="s">
        <v>20</v>
      </c>
      <c r="Q10" s="31" t="s">
        <v>21</v>
      </c>
      <c r="R10" s="31" t="s">
        <v>20</v>
      </c>
      <c r="S10" s="31" t="s">
        <v>21</v>
      </c>
      <c r="T10" s="31" t="s">
        <v>20</v>
      </c>
      <c r="U10" s="31" t="s">
        <v>21</v>
      </c>
      <c r="V10" s="31" t="s">
        <v>20</v>
      </c>
      <c r="W10" s="31" t="s">
        <v>21</v>
      </c>
      <c r="X10" s="32" t="s">
        <v>12</v>
      </c>
      <c r="Y10" s="32" t="s">
        <v>13</v>
      </c>
      <c r="Z10" s="31" t="s">
        <v>14</v>
      </c>
      <c r="AA10" s="32" t="s">
        <v>4</v>
      </c>
    </row>
    <row r="11" spans="1:27" ht="29.25" customHeight="1">
      <c r="A11" s="36"/>
      <c r="B11" s="370" t="s">
        <v>23</v>
      </c>
      <c r="C11" s="385" t="s">
        <v>15</v>
      </c>
      <c r="D11" s="385" t="s">
        <v>16</v>
      </c>
      <c r="E11" s="386" t="s">
        <v>17</v>
      </c>
      <c r="F11" s="27" t="s">
        <v>9</v>
      </c>
      <c r="G11" s="27" t="s">
        <v>9</v>
      </c>
      <c r="H11" s="27" t="s">
        <v>9</v>
      </c>
      <c r="I11" s="27" t="s">
        <v>9</v>
      </c>
      <c r="J11" s="27" t="s">
        <v>9</v>
      </c>
      <c r="K11" s="27" t="s">
        <v>9</v>
      </c>
      <c r="L11" s="27" t="s">
        <v>9</v>
      </c>
      <c r="M11" s="27" t="s">
        <v>9</v>
      </c>
      <c r="N11" s="27" t="s">
        <v>9</v>
      </c>
      <c r="O11" s="27" t="s">
        <v>9</v>
      </c>
      <c r="P11" s="27" t="s">
        <v>9</v>
      </c>
      <c r="Q11" s="27" t="s">
        <v>9</v>
      </c>
      <c r="R11" s="27" t="s">
        <v>9</v>
      </c>
      <c r="S11" s="27" t="s">
        <v>9</v>
      </c>
      <c r="T11" s="27" t="s">
        <v>9</v>
      </c>
      <c r="U11" s="27" t="s">
        <v>9</v>
      </c>
      <c r="V11" s="27" t="s">
        <v>9</v>
      </c>
      <c r="W11" s="27" t="s">
        <v>9</v>
      </c>
      <c r="X11" s="381" t="s">
        <v>1</v>
      </c>
      <c r="Y11" s="381" t="s">
        <v>1</v>
      </c>
      <c r="Z11" s="380" t="s">
        <v>27</v>
      </c>
      <c r="AA11" s="381" t="s">
        <v>1</v>
      </c>
    </row>
    <row r="12" spans="1:29" ht="32.25" customHeight="1">
      <c r="A12" s="35"/>
      <c r="B12" s="370"/>
      <c r="C12" s="385"/>
      <c r="D12" s="385"/>
      <c r="E12" s="386"/>
      <c r="F12" s="12" t="s">
        <v>1</v>
      </c>
      <c r="G12" s="12" t="s">
        <v>1</v>
      </c>
      <c r="H12" s="12" t="s">
        <v>1</v>
      </c>
      <c r="I12" s="12" t="s">
        <v>1</v>
      </c>
      <c r="J12" s="12" t="s">
        <v>1</v>
      </c>
      <c r="K12" s="12" t="s">
        <v>1</v>
      </c>
      <c r="L12" s="12" t="s">
        <v>1</v>
      </c>
      <c r="M12" s="12" t="s">
        <v>1</v>
      </c>
      <c r="N12" s="12" t="s">
        <v>1</v>
      </c>
      <c r="O12" s="12" t="s">
        <v>1</v>
      </c>
      <c r="P12" s="12" t="s">
        <v>1</v>
      </c>
      <c r="Q12" s="9" t="s">
        <v>1</v>
      </c>
      <c r="R12" s="9" t="s">
        <v>1</v>
      </c>
      <c r="S12" s="9" t="s">
        <v>1</v>
      </c>
      <c r="T12" s="9" t="s">
        <v>1</v>
      </c>
      <c r="U12" s="9" t="s">
        <v>1</v>
      </c>
      <c r="V12" s="9" t="s">
        <v>1</v>
      </c>
      <c r="W12" s="9" t="s">
        <v>1</v>
      </c>
      <c r="X12" s="381"/>
      <c r="Y12" s="381"/>
      <c r="Z12" s="380"/>
      <c r="AA12" s="381"/>
      <c r="AB12" s="68"/>
      <c r="AC12" s="68"/>
    </row>
    <row r="13" spans="1:27" ht="29.25" customHeight="1">
      <c r="A13" s="35">
        <v>31100</v>
      </c>
      <c r="B13" s="34" t="s">
        <v>77</v>
      </c>
      <c r="C13" s="15" t="s">
        <v>167</v>
      </c>
      <c r="D13" s="15"/>
      <c r="E13" s="7" t="s">
        <v>76</v>
      </c>
      <c r="F13" s="7" t="s">
        <v>52</v>
      </c>
      <c r="G13" s="7" t="s">
        <v>52</v>
      </c>
      <c r="H13" s="7" t="s">
        <v>52</v>
      </c>
      <c r="I13" s="7" t="s">
        <v>52</v>
      </c>
      <c r="J13" s="60">
        <v>41401</v>
      </c>
      <c r="K13" s="60">
        <v>41402</v>
      </c>
      <c r="L13" s="60">
        <v>41403</v>
      </c>
      <c r="M13" s="60">
        <v>41404</v>
      </c>
      <c r="N13" s="60">
        <v>41405</v>
      </c>
      <c r="O13" s="60">
        <v>41406</v>
      </c>
      <c r="P13" s="62">
        <v>41407</v>
      </c>
      <c r="Q13" s="62">
        <v>41408</v>
      </c>
      <c r="R13" s="62">
        <v>41409</v>
      </c>
      <c r="S13" s="62">
        <v>41411</v>
      </c>
      <c r="T13" s="62">
        <v>41412</v>
      </c>
      <c r="U13" s="62">
        <v>41413</v>
      </c>
      <c r="V13" s="62">
        <v>41414</v>
      </c>
      <c r="W13" s="62">
        <v>41418</v>
      </c>
      <c r="X13" s="27"/>
      <c r="Y13" s="27"/>
      <c r="Z13" s="66">
        <v>63492</v>
      </c>
      <c r="AA13" s="27"/>
    </row>
    <row r="14" spans="1:27" ht="29.25" customHeight="1">
      <c r="A14" s="35">
        <v>33300</v>
      </c>
      <c r="B14" s="34" t="s">
        <v>75</v>
      </c>
      <c r="C14" s="15" t="s">
        <v>55</v>
      </c>
      <c r="D14" s="15"/>
      <c r="E14" s="7" t="s">
        <v>74</v>
      </c>
      <c r="F14" s="7" t="s">
        <v>52</v>
      </c>
      <c r="G14" s="7" t="s">
        <v>52</v>
      </c>
      <c r="H14" s="7" t="s">
        <v>52</v>
      </c>
      <c r="I14" s="7" t="s">
        <v>52</v>
      </c>
      <c r="J14" s="60">
        <v>41401</v>
      </c>
      <c r="K14" s="60">
        <v>41402</v>
      </c>
      <c r="L14" s="60">
        <v>41403</v>
      </c>
      <c r="M14" s="60">
        <v>41404</v>
      </c>
      <c r="N14" s="60">
        <v>41405</v>
      </c>
      <c r="O14" s="60">
        <v>41406</v>
      </c>
      <c r="P14" s="62">
        <v>41407</v>
      </c>
      <c r="Q14" s="62">
        <v>41408</v>
      </c>
      <c r="R14" s="62">
        <v>41409</v>
      </c>
      <c r="S14" s="62">
        <v>41411</v>
      </c>
      <c r="T14" s="62">
        <v>41412</v>
      </c>
      <c r="U14" s="62">
        <v>41413</v>
      </c>
      <c r="V14" s="62">
        <v>41414</v>
      </c>
      <c r="W14" s="62">
        <v>41418</v>
      </c>
      <c r="X14" s="27"/>
      <c r="Y14" s="27"/>
      <c r="Z14" s="66">
        <v>70000</v>
      </c>
      <c r="AA14" s="27"/>
    </row>
    <row r="15" spans="1:27" ht="29.25" customHeight="1">
      <c r="A15" s="35">
        <v>33400</v>
      </c>
      <c r="B15" s="34" t="s">
        <v>73</v>
      </c>
      <c r="C15" s="15" t="s">
        <v>53</v>
      </c>
      <c r="D15" s="15"/>
      <c r="E15" s="7" t="s">
        <v>72</v>
      </c>
      <c r="F15" s="7" t="s">
        <v>52</v>
      </c>
      <c r="G15" s="7" t="s">
        <v>52</v>
      </c>
      <c r="H15" s="7" t="s">
        <v>52</v>
      </c>
      <c r="I15" s="7" t="s">
        <v>52</v>
      </c>
      <c r="J15" s="60">
        <v>41401</v>
      </c>
      <c r="K15" s="60">
        <v>41402</v>
      </c>
      <c r="L15" s="60">
        <v>41403</v>
      </c>
      <c r="M15" s="60">
        <v>41404</v>
      </c>
      <c r="N15" s="60">
        <v>41405</v>
      </c>
      <c r="O15" s="60">
        <v>41406</v>
      </c>
      <c r="P15" s="62">
        <v>41407</v>
      </c>
      <c r="Q15" s="62">
        <v>41408</v>
      </c>
      <c r="R15" s="62">
        <v>41409</v>
      </c>
      <c r="S15" s="62">
        <v>41411</v>
      </c>
      <c r="T15" s="62">
        <v>41412</v>
      </c>
      <c r="U15" s="62">
        <v>41413</v>
      </c>
      <c r="V15" s="62">
        <v>41414</v>
      </c>
      <c r="W15" s="62">
        <v>41418</v>
      </c>
      <c r="X15" s="27"/>
      <c r="Y15" s="27"/>
      <c r="Z15" s="66">
        <v>17500</v>
      </c>
      <c r="AA15" s="27"/>
    </row>
    <row r="16" spans="1:27" ht="29.25" customHeight="1">
      <c r="A16" s="35">
        <v>33500</v>
      </c>
      <c r="B16" s="34" t="s">
        <v>71</v>
      </c>
      <c r="C16" s="15" t="s">
        <v>53</v>
      </c>
      <c r="D16" s="15"/>
      <c r="E16" s="7" t="s">
        <v>70</v>
      </c>
      <c r="F16" s="7" t="s">
        <v>52</v>
      </c>
      <c r="G16" s="7" t="s">
        <v>52</v>
      </c>
      <c r="H16" s="7" t="s">
        <v>52</v>
      </c>
      <c r="I16" s="7" t="s">
        <v>52</v>
      </c>
      <c r="J16" s="60">
        <v>41401</v>
      </c>
      <c r="K16" s="60">
        <v>41402</v>
      </c>
      <c r="L16" s="60">
        <v>41403</v>
      </c>
      <c r="M16" s="60">
        <v>41404</v>
      </c>
      <c r="N16" s="60">
        <v>41405</v>
      </c>
      <c r="O16" s="60">
        <v>41406</v>
      </c>
      <c r="P16" s="62">
        <v>41407</v>
      </c>
      <c r="Q16" s="62">
        <v>41408</v>
      </c>
      <c r="R16" s="62">
        <v>41409</v>
      </c>
      <c r="S16" s="62">
        <v>41411</v>
      </c>
      <c r="T16" s="62">
        <v>41412</v>
      </c>
      <c r="U16" s="62">
        <v>41413</v>
      </c>
      <c r="V16" s="62">
        <v>41414</v>
      </c>
      <c r="W16" s="62">
        <v>41418</v>
      </c>
      <c r="X16" s="27"/>
      <c r="Y16" s="27"/>
      <c r="Z16" s="66">
        <v>4200</v>
      </c>
      <c r="AA16" s="27"/>
    </row>
    <row r="17" spans="1:27" ht="29.25" customHeight="1">
      <c r="A17" s="35">
        <v>34400</v>
      </c>
      <c r="B17" s="34" t="s">
        <v>69</v>
      </c>
      <c r="C17" s="15" t="s">
        <v>55</v>
      </c>
      <c r="D17" s="15"/>
      <c r="E17" s="7" t="s">
        <v>68</v>
      </c>
      <c r="F17" s="7" t="s">
        <v>52</v>
      </c>
      <c r="G17" s="7" t="s">
        <v>52</v>
      </c>
      <c r="H17" s="7" t="s">
        <v>52</v>
      </c>
      <c r="I17" s="7" t="s">
        <v>52</v>
      </c>
      <c r="J17" s="60">
        <v>41401</v>
      </c>
      <c r="K17" s="60">
        <v>41402</v>
      </c>
      <c r="L17" s="60">
        <v>41403</v>
      </c>
      <c r="M17" s="60">
        <v>41404</v>
      </c>
      <c r="N17" s="60">
        <v>41405</v>
      </c>
      <c r="O17" s="60">
        <v>41406</v>
      </c>
      <c r="P17" s="62">
        <v>41407</v>
      </c>
      <c r="Q17" s="62">
        <v>41408</v>
      </c>
      <c r="R17" s="62">
        <v>41409</v>
      </c>
      <c r="S17" s="62">
        <v>41411</v>
      </c>
      <c r="T17" s="62">
        <v>41412</v>
      </c>
      <c r="U17" s="62">
        <v>41413</v>
      </c>
      <c r="V17" s="62">
        <v>41414</v>
      </c>
      <c r="W17" s="62">
        <v>41418</v>
      </c>
      <c r="X17" s="27"/>
      <c r="Y17" s="27"/>
      <c r="Z17" s="66">
        <v>90000</v>
      </c>
      <c r="AA17" s="27"/>
    </row>
    <row r="18" spans="1:27" ht="29.25" customHeight="1">
      <c r="A18" s="35">
        <v>35610</v>
      </c>
      <c r="B18" s="34" t="s">
        <v>67</v>
      </c>
      <c r="C18" s="67" t="s">
        <v>64</v>
      </c>
      <c r="D18" s="15"/>
      <c r="E18" s="7" t="s">
        <v>66</v>
      </c>
      <c r="F18" s="7" t="s">
        <v>52</v>
      </c>
      <c r="G18" s="7" t="s">
        <v>52</v>
      </c>
      <c r="H18" s="7" t="s">
        <v>52</v>
      </c>
      <c r="I18" s="7" t="s">
        <v>52</v>
      </c>
      <c r="J18" s="60">
        <v>41401</v>
      </c>
      <c r="K18" s="60">
        <v>41402</v>
      </c>
      <c r="L18" s="60">
        <v>41403</v>
      </c>
      <c r="M18" s="60">
        <v>41404</v>
      </c>
      <c r="N18" s="60">
        <v>41405</v>
      </c>
      <c r="O18" s="60">
        <v>41406</v>
      </c>
      <c r="P18" s="62">
        <v>41407</v>
      </c>
      <c r="Q18" s="62">
        <v>41408</v>
      </c>
      <c r="R18" s="62">
        <v>41409</v>
      </c>
      <c r="S18" s="62">
        <v>41411</v>
      </c>
      <c r="T18" s="62">
        <v>41412</v>
      </c>
      <c r="U18" s="62">
        <v>41413</v>
      </c>
      <c r="V18" s="62">
        <v>41414</v>
      </c>
      <c r="W18" s="62">
        <v>41418</v>
      </c>
      <c r="X18" s="27"/>
      <c r="Y18" s="27"/>
      <c r="Z18" s="66">
        <v>64000</v>
      </c>
      <c r="AA18" s="27"/>
    </row>
    <row r="19" spans="1:27" ht="29.25" customHeight="1">
      <c r="A19" s="35">
        <v>35620</v>
      </c>
      <c r="B19" s="34" t="s">
        <v>65</v>
      </c>
      <c r="C19" s="67" t="s">
        <v>64</v>
      </c>
      <c r="D19" s="15"/>
      <c r="E19" s="7" t="s">
        <v>63</v>
      </c>
      <c r="F19" s="7" t="s">
        <v>52</v>
      </c>
      <c r="G19" s="7" t="s">
        <v>52</v>
      </c>
      <c r="H19" s="7" t="s">
        <v>52</v>
      </c>
      <c r="I19" s="7" t="s">
        <v>52</v>
      </c>
      <c r="J19" s="60">
        <v>41401</v>
      </c>
      <c r="K19" s="60">
        <v>41402</v>
      </c>
      <c r="L19" s="60">
        <v>41403</v>
      </c>
      <c r="M19" s="60">
        <v>41404</v>
      </c>
      <c r="N19" s="60">
        <v>41405</v>
      </c>
      <c r="O19" s="60">
        <v>41406</v>
      </c>
      <c r="P19" s="62">
        <v>41407</v>
      </c>
      <c r="Q19" s="62">
        <v>41408</v>
      </c>
      <c r="R19" s="62">
        <v>41409</v>
      </c>
      <c r="S19" s="62">
        <v>41411</v>
      </c>
      <c r="T19" s="62">
        <v>41412</v>
      </c>
      <c r="U19" s="62">
        <v>41413</v>
      </c>
      <c r="V19" s="62">
        <v>41414</v>
      </c>
      <c r="W19" s="62">
        <v>41418</v>
      </c>
      <c r="X19" s="27"/>
      <c r="Y19" s="27"/>
      <c r="Z19" s="66">
        <v>120000</v>
      </c>
      <c r="AA19" s="27"/>
    </row>
    <row r="20" spans="1:27" ht="29.25" customHeight="1">
      <c r="A20" s="35">
        <v>35650</v>
      </c>
      <c r="B20" s="34" t="s">
        <v>62</v>
      </c>
      <c r="C20" s="15" t="s">
        <v>53</v>
      </c>
      <c r="D20" s="15"/>
      <c r="E20" s="7" t="s">
        <v>61</v>
      </c>
      <c r="F20" s="7" t="s">
        <v>52</v>
      </c>
      <c r="G20" s="7" t="s">
        <v>52</v>
      </c>
      <c r="H20" s="7" t="s">
        <v>52</v>
      </c>
      <c r="I20" s="7" t="s">
        <v>52</v>
      </c>
      <c r="J20" s="60">
        <v>41401</v>
      </c>
      <c r="K20" s="60">
        <v>41402</v>
      </c>
      <c r="L20" s="60">
        <v>41403</v>
      </c>
      <c r="M20" s="60">
        <v>41404</v>
      </c>
      <c r="N20" s="60">
        <v>41405</v>
      </c>
      <c r="O20" s="60">
        <v>41406</v>
      </c>
      <c r="P20" s="62">
        <v>41407</v>
      </c>
      <c r="Q20" s="62">
        <v>41408</v>
      </c>
      <c r="R20" s="62">
        <v>41409</v>
      </c>
      <c r="S20" s="62">
        <v>41411</v>
      </c>
      <c r="T20" s="62">
        <v>41412</v>
      </c>
      <c r="U20" s="62">
        <v>41413</v>
      </c>
      <c r="V20" s="62">
        <v>41414</v>
      </c>
      <c r="W20" s="62">
        <v>41418</v>
      </c>
      <c r="X20" s="27"/>
      <c r="Y20" s="27"/>
      <c r="Z20" s="66">
        <v>19200</v>
      </c>
      <c r="AA20" s="27"/>
    </row>
    <row r="21" spans="1:27" ht="29.25" customHeight="1">
      <c r="A21" s="35">
        <v>35800</v>
      </c>
      <c r="B21" s="34" t="s">
        <v>60</v>
      </c>
      <c r="C21" s="15" t="s">
        <v>53</v>
      </c>
      <c r="D21" s="15"/>
      <c r="E21" s="7" t="s">
        <v>59</v>
      </c>
      <c r="F21" s="7" t="s">
        <v>52</v>
      </c>
      <c r="G21" s="7" t="s">
        <v>52</v>
      </c>
      <c r="H21" s="7" t="s">
        <v>52</v>
      </c>
      <c r="I21" s="7" t="s">
        <v>52</v>
      </c>
      <c r="J21" s="60">
        <v>41401</v>
      </c>
      <c r="K21" s="60">
        <v>41402</v>
      </c>
      <c r="L21" s="60">
        <v>41403</v>
      </c>
      <c r="M21" s="60">
        <v>41404</v>
      </c>
      <c r="N21" s="60">
        <v>41405</v>
      </c>
      <c r="O21" s="60">
        <v>41406</v>
      </c>
      <c r="P21" s="62">
        <v>41407</v>
      </c>
      <c r="Q21" s="62">
        <v>41408</v>
      </c>
      <c r="R21" s="62">
        <v>41409</v>
      </c>
      <c r="S21" s="62">
        <v>41411</v>
      </c>
      <c r="T21" s="62">
        <v>41412</v>
      </c>
      <c r="U21" s="62">
        <v>41413</v>
      </c>
      <c r="V21" s="62">
        <v>41414</v>
      </c>
      <c r="W21" s="62">
        <v>41418</v>
      </c>
      <c r="X21" s="27"/>
      <c r="Y21" s="27"/>
      <c r="Z21" s="66">
        <v>24000</v>
      </c>
      <c r="AA21" s="27"/>
    </row>
    <row r="22" spans="1:27" ht="33.75" customHeight="1">
      <c r="A22" s="35">
        <v>39600</v>
      </c>
      <c r="B22" s="34" t="s">
        <v>58</v>
      </c>
      <c r="C22" s="8" t="s">
        <v>55</v>
      </c>
      <c r="D22" s="15"/>
      <c r="E22" s="7" t="s">
        <v>57</v>
      </c>
      <c r="F22" s="7" t="s">
        <v>52</v>
      </c>
      <c r="G22" s="7" t="s">
        <v>52</v>
      </c>
      <c r="H22" s="7" t="s">
        <v>52</v>
      </c>
      <c r="I22" s="7" t="s">
        <v>52</v>
      </c>
      <c r="J22" s="60">
        <v>41401</v>
      </c>
      <c r="K22" s="60">
        <v>41402</v>
      </c>
      <c r="L22" s="60">
        <v>41403</v>
      </c>
      <c r="M22" s="60">
        <v>41404</v>
      </c>
      <c r="N22" s="60">
        <v>41405</v>
      </c>
      <c r="O22" s="60">
        <v>41406</v>
      </c>
      <c r="P22" s="62">
        <v>41407</v>
      </c>
      <c r="Q22" s="62">
        <v>41408</v>
      </c>
      <c r="R22" s="62">
        <v>41409</v>
      </c>
      <c r="S22" s="62">
        <v>41411</v>
      </c>
      <c r="T22" s="62">
        <v>41412</v>
      </c>
      <c r="U22" s="62">
        <v>41413</v>
      </c>
      <c r="V22" s="62">
        <v>41414</v>
      </c>
      <c r="W22" s="62">
        <v>41418</v>
      </c>
      <c r="X22" s="27"/>
      <c r="Y22" s="27"/>
      <c r="Z22" s="66">
        <v>162000</v>
      </c>
      <c r="AA22" s="27"/>
    </row>
    <row r="23" spans="1:29" ht="33" customHeight="1">
      <c r="A23" s="35"/>
      <c r="B23" s="369" t="s">
        <v>8</v>
      </c>
      <c r="C23" s="384" t="s">
        <v>9</v>
      </c>
      <c r="D23" s="384"/>
      <c r="E23" s="384"/>
      <c r="F23" s="384"/>
      <c r="G23" s="384"/>
      <c r="H23" s="384"/>
      <c r="I23" s="384"/>
      <c r="J23" s="384"/>
      <c r="K23" s="384"/>
      <c r="L23" s="384"/>
      <c r="M23" s="384"/>
      <c r="N23" s="384"/>
      <c r="O23" s="384"/>
      <c r="P23" s="384"/>
      <c r="Q23" s="384"/>
      <c r="R23" s="384"/>
      <c r="S23" s="384"/>
      <c r="T23" s="384"/>
      <c r="U23" s="384"/>
      <c r="V23" s="384"/>
      <c r="W23" s="384"/>
      <c r="X23" s="384"/>
      <c r="Y23" s="384"/>
      <c r="Z23" s="65">
        <f>SUM(Z13:Z22)</f>
        <v>634392</v>
      </c>
      <c r="AA23" s="65" t="e">
        <f>SUM(AA11,AA13,#REF!)</f>
        <v>#REF!</v>
      </c>
      <c r="AC23" s="29"/>
    </row>
    <row r="24" spans="1:27" ht="27" customHeight="1">
      <c r="A24" s="35"/>
      <c r="B24" s="369"/>
      <c r="C24" s="382" t="s">
        <v>1</v>
      </c>
      <c r="D24" s="382"/>
      <c r="E24" s="383"/>
      <c r="F24" s="383"/>
      <c r="G24" s="383"/>
      <c r="H24" s="383"/>
      <c r="I24" s="383"/>
      <c r="J24" s="383"/>
      <c r="K24" s="383"/>
      <c r="L24" s="383"/>
      <c r="M24" s="383"/>
      <c r="N24" s="383"/>
      <c r="O24" s="383"/>
      <c r="P24" s="383"/>
      <c r="Q24" s="383"/>
      <c r="R24" s="383"/>
      <c r="S24" s="383"/>
      <c r="T24" s="383"/>
      <c r="U24" s="383"/>
      <c r="V24" s="383"/>
      <c r="W24" s="383"/>
      <c r="X24" s="383"/>
      <c r="Y24" s="383"/>
      <c r="Z24" s="64" t="e">
        <f>SUM(Z12,#REF!,#REF!)</f>
        <v>#REF!</v>
      </c>
      <c r="AA24" s="63" t="e">
        <f>SUM(AA12,#REF!,#REF!)</f>
        <v>#REF!</v>
      </c>
    </row>
    <row r="25" spans="2:26" ht="12.75">
      <c r="B25" s="13"/>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2:25" ht="12.75">
      <c r="B26" s="5"/>
      <c r="C26" s="6"/>
      <c r="D26" s="6"/>
      <c r="E26" s="19"/>
      <c r="F26" s="19"/>
      <c r="G26" s="19"/>
      <c r="H26" s="19"/>
      <c r="I26" s="19"/>
      <c r="J26" s="19"/>
      <c r="K26" s="19"/>
      <c r="L26" s="19"/>
      <c r="M26" s="19"/>
      <c r="N26" s="19"/>
      <c r="O26" s="19"/>
      <c r="P26" s="20"/>
      <c r="Q26" s="20"/>
      <c r="R26" s="3"/>
      <c r="S26" s="3"/>
      <c r="T26" s="3"/>
      <c r="U26" s="3"/>
      <c r="V26" s="21"/>
      <c r="W26" s="3"/>
      <c r="X26" s="3"/>
      <c r="Y26" s="23"/>
    </row>
    <row r="27" spans="2:30" ht="27.75" customHeight="1">
      <c r="B27" s="37" t="s">
        <v>10</v>
      </c>
      <c r="C27" s="38"/>
      <c r="D27" s="39" t="s">
        <v>0</v>
      </c>
      <c r="E27" s="40"/>
      <c r="F27" s="59" t="s">
        <v>46</v>
      </c>
      <c r="G27" s="355"/>
      <c r="H27" s="356"/>
      <c r="I27" s="41"/>
      <c r="J27" s="41"/>
      <c r="K27" s="42" t="s">
        <v>47</v>
      </c>
      <c r="L27" s="43"/>
      <c r="M27" s="39" t="s">
        <v>0</v>
      </c>
      <c r="N27" s="40"/>
      <c r="O27" s="57" t="s">
        <v>50</v>
      </c>
      <c r="P27" s="38"/>
      <c r="Q27" s="44"/>
      <c r="R27" s="45"/>
      <c r="S27" s="46" t="s">
        <v>19</v>
      </c>
      <c r="T27" s="43"/>
      <c r="U27" s="43"/>
      <c r="V27" s="47" t="s">
        <v>0</v>
      </c>
      <c r="W27" s="45"/>
      <c r="X27" s="357" t="s">
        <v>35</v>
      </c>
      <c r="Y27" s="358"/>
      <c r="Z27" s="355"/>
      <c r="AA27" s="356"/>
      <c r="AD27" s="28"/>
    </row>
    <row r="28" spans="2:30" ht="36" customHeight="1">
      <c r="B28" s="48" t="s">
        <v>18</v>
      </c>
      <c r="C28" s="49"/>
      <c r="D28" s="50" t="s">
        <v>0</v>
      </c>
      <c r="E28" s="40"/>
      <c r="F28" s="59" t="s">
        <v>32</v>
      </c>
      <c r="G28" s="355"/>
      <c r="H28" s="356"/>
      <c r="I28" s="41"/>
      <c r="J28" s="41"/>
      <c r="K28" s="51" t="s">
        <v>48</v>
      </c>
      <c r="L28" s="52"/>
      <c r="M28" s="50" t="s">
        <v>0</v>
      </c>
      <c r="N28" s="40"/>
      <c r="O28" s="58" t="s">
        <v>49</v>
      </c>
      <c r="P28" s="49"/>
      <c r="Q28" s="53"/>
      <c r="R28" s="45"/>
      <c r="S28" s="54" t="s">
        <v>34</v>
      </c>
      <c r="T28" s="55"/>
      <c r="U28" s="52"/>
      <c r="V28" s="56" t="s">
        <v>0</v>
      </c>
      <c r="W28" s="45"/>
      <c r="X28" s="357" t="s">
        <v>33</v>
      </c>
      <c r="Y28" s="358"/>
      <c r="Z28" s="355"/>
      <c r="AA28" s="356"/>
      <c r="AD28" s="28"/>
    </row>
    <row r="29" spans="5:26" ht="12.75">
      <c r="E29" s="4"/>
      <c r="F29" s="4"/>
      <c r="G29" s="4"/>
      <c r="H29" s="4"/>
      <c r="I29" s="4"/>
      <c r="J29" s="4"/>
      <c r="K29" s="4"/>
      <c r="L29" s="4"/>
      <c r="M29" s="4"/>
      <c r="N29" s="4"/>
      <c r="O29" s="4"/>
      <c r="P29" s="24"/>
      <c r="Q29" s="24"/>
      <c r="R29" s="24"/>
      <c r="S29" s="24"/>
      <c r="T29" s="24"/>
      <c r="U29" s="24"/>
      <c r="V29" s="24"/>
      <c r="W29" s="24"/>
      <c r="X29" s="24"/>
      <c r="Y29" s="24"/>
      <c r="Z29" s="24"/>
    </row>
    <row r="30" spans="2:26" ht="12.75">
      <c r="B30"/>
      <c r="C30"/>
      <c r="D30"/>
      <c r="E30" s="4"/>
      <c r="F30" s="4"/>
      <c r="G30" s="4"/>
      <c r="H30" s="4"/>
      <c r="I30" s="4"/>
      <c r="J30" s="4"/>
      <c r="K30" s="4"/>
      <c r="L30" s="4"/>
      <c r="M30" s="4"/>
      <c r="N30" s="4"/>
      <c r="O30" s="4"/>
      <c r="P30" s="24"/>
      <c r="Q30" s="24"/>
      <c r="R30" s="24"/>
      <c r="S30" s="24"/>
      <c r="T30" s="24"/>
      <c r="U30" s="24"/>
      <c r="V30" s="24"/>
      <c r="W30" s="24"/>
      <c r="X30" s="24"/>
      <c r="Y30" s="24"/>
      <c r="Z30" s="24"/>
    </row>
    <row r="31" spans="4:22" ht="12.75">
      <c r="D31" s="359" t="s">
        <v>36</v>
      </c>
      <c r="E31" s="360"/>
      <c r="F31" s="360"/>
      <c r="G31" s="360"/>
      <c r="H31" s="360"/>
      <c r="I31" s="360"/>
      <c r="J31" s="360"/>
      <c r="K31" s="360"/>
      <c r="L31" s="360"/>
      <c r="M31" s="360"/>
      <c r="N31" s="360"/>
      <c r="O31" s="360"/>
      <c r="P31" s="360"/>
      <c r="Q31" s="360"/>
      <c r="R31" s="360"/>
      <c r="S31" s="360"/>
      <c r="T31" s="360"/>
      <c r="U31" s="360"/>
      <c r="V31" s="361"/>
    </row>
    <row r="32" spans="4:22" ht="12.75">
      <c r="D32" s="362"/>
      <c r="E32" s="363"/>
      <c r="F32" s="363"/>
      <c r="G32" s="363"/>
      <c r="H32" s="363"/>
      <c r="I32" s="363"/>
      <c r="J32" s="363"/>
      <c r="K32" s="363"/>
      <c r="L32" s="363"/>
      <c r="M32" s="363"/>
      <c r="N32" s="363"/>
      <c r="O32" s="363"/>
      <c r="P32" s="363"/>
      <c r="Q32" s="363"/>
      <c r="R32" s="363"/>
      <c r="S32" s="363"/>
      <c r="T32" s="363"/>
      <c r="U32" s="363"/>
      <c r="V32" s="364"/>
    </row>
    <row r="33" spans="2:22" ht="12.75">
      <c r="B33"/>
      <c r="C33"/>
      <c r="D33" s="25"/>
      <c r="E33" s="3"/>
      <c r="F33" s="3"/>
      <c r="G33" s="3"/>
      <c r="H33" s="3"/>
      <c r="I33" s="3"/>
      <c r="J33" s="3"/>
      <c r="K33" s="3"/>
      <c r="L33" s="3"/>
      <c r="M33" s="3"/>
      <c r="N33" s="3"/>
      <c r="O33" s="3"/>
      <c r="P33" s="22"/>
      <c r="Q33" s="3"/>
      <c r="R33" s="22"/>
      <c r="S33" s="22"/>
      <c r="T33" s="22"/>
      <c r="U33" s="22"/>
      <c r="V33" s="26"/>
    </row>
    <row r="34" spans="2:22" ht="12.75">
      <c r="B34"/>
      <c r="C34"/>
      <c r="D34" s="365" t="s">
        <v>37</v>
      </c>
      <c r="E34" s="366"/>
      <c r="F34" s="366"/>
      <c r="G34" s="366"/>
      <c r="H34" s="366"/>
      <c r="I34" s="366"/>
      <c r="J34" s="366"/>
      <c r="K34" s="366"/>
      <c r="L34" s="366"/>
      <c r="M34" s="366"/>
      <c r="N34" s="366"/>
      <c r="O34" s="366"/>
      <c r="P34" s="366"/>
      <c r="Q34" s="366"/>
      <c r="R34" s="366"/>
      <c r="S34" s="366"/>
      <c r="T34" s="366"/>
      <c r="U34" s="366"/>
      <c r="V34" s="367"/>
    </row>
    <row r="35" spans="2:26" ht="12.75">
      <c r="B35"/>
      <c r="C35"/>
      <c r="D35"/>
      <c r="E35"/>
      <c r="F35"/>
      <c r="G35"/>
      <c r="H35"/>
      <c r="I35"/>
      <c r="J35"/>
      <c r="K35"/>
      <c r="L35"/>
      <c r="M35"/>
      <c r="N35"/>
      <c r="O35"/>
      <c r="V35" s="4"/>
      <c r="W35" s="4"/>
      <c r="X35" s="4"/>
      <c r="Y35" s="4"/>
      <c r="Z35" s="4"/>
    </row>
    <row r="36" spans="2:26" ht="12.75">
      <c r="B36"/>
      <c r="C36"/>
      <c r="D36"/>
      <c r="E36" s="4"/>
      <c r="F36" s="4"/>
      <c r="G36" s="4"/>
      <c r="H36" s="4"/>
      <c r="I36" s="4"/>
      <c r="J36" s="4"/>
      <c r="K36" s="4"/>
      <c r="L36" s="4"/>
      <c r="M36" s="4"/>
      <c r="N36" s="4"/>
      <c r="O36" s="4"/>
      <c r="P36" s="4"/>
      <c r="Q36" s="4"/>
      <c r="R36" s="4"/>
      <c r="S36" s="4"/>
      <c r="T36" s="4"/>
      <c r="U36" s="4"/>
      <c r="V36" s="4"/>
      <c r="W36" s="4"/>
      <c r="X36" s="4"/>
      <c r="Y36" s="4"/>
      <c r="Z36" s="4"/>
    </row>
    <row r="37" spans="2:15" ht="12.75">
      <c r="B37"/>
      <c r="C37"/>
      <c r="D37"/>
      <c r="E37"/>
      <c r="F37"/>
      <c r="G37"/>
      <c r="H37"/>
      <c r="I37"/>
      <c r="J37"/>
      <c r="K37"/>
      <c r="L37"/>
      <c r="M37"/>
      <c r="N37"/>
      <c r="O37"/>
    </row>
    <row r="38" spans="2:15" ht="12.75">
      <c r="B38"/>
      <c r="C38"/>
      <c r="D38"/>
      <c r="E38"/>
      <c r="F38"/>
      <c r="G38"/>
      <c r="H38"/>
      <c r="I38"/>
      <c r="J38"/>
      <c r="K38"/>
      <c r="L38"/>
      <c r="M38"/>
      <c r="N38"/>
      <c r="O38"/>
    </row>
    <row r="39" spans="2:15" ht="12.75">
      <c r="B39"/>
      <c r="C39"/>
      <c r="D39"/>
      <c r="E39"/>
      <c r="F39"/>
      <c r="G39"/>
      <c r="H39"/>
      <c r="I39"/>
      <c r="J39"/>
      <c r="K39"/>
      <c r="L39"/>
      <c r="M39"/>
      <c r="N39"/>
      <c r="O39"/>
    </row>
    <row r="40" spans="2:15" ht="12.75">
      <c r="B40"/>
      <c r="C40"/>
      <c r="D40"/>
      <c r="E40"/>
      <c r="F40"/>
      <c r="G40"/>
      <c r="H40"/>
      <c r="I40"/>
      <c r="J40"/>
      <c r="K40"/>
      <c r="L40"/>
      <c r="M40"/>
      <c r="N40"/>
      <c r="O40"/>
    </row>
    <row r="41" spans="2:15" ht="12.75">
      <c r="B41"/>
      <c r="C41"/>
      <c r="D41"/>
      <c r="E41"/>
      <c r="F41"/>
      <c r="G41"/>
      <c r="H41"/>
      <c r="I41"/>
      <c r="J41"/>
      <c r="K41"/>
      <c r="L41"/>
      <c r="M41"/>
      <c r="N41"/>
      <c r="O41"/>
    </row>
    <row r="42" spans="2:15" ht="12" customHeight="1">
      <c r="B42"/>
      <c r="C42"/>
      <c r="D42"/>
      <c r="E42"/>
      <c r="F42"/>
      <c r="G42"/>
      <c r="H42"/>
      <c r="I42"/>
      <c r="J42"/>
      <c r="K42"/>
      <c r="L42"/>
      <c r="M42"/>
      <c r="N42"/>
      <c r="O42"/>
    </row>
    <row r="43" spans="2:15" ht="12.75">
      <c r="B43"/>
      <c r="C43"/>
      <c r="D43"/>
      <c r="E43"/>
      <c r="F43"/>
      <c r="G43"/>
      <c r="H43"/>
      <c r="I43"/>
      <c r="J43"/>
      <c r="K43"/>
      <c r="L43"/>
      <c r="M43"/>
      <c r="N43"/>
      <c r="O43"/>
    </row>
    <row r="44" spans="2:15" ht="12.75">
      <c r="B44"/>
      <c r="C44"/>
      <c r="D44"/>
      <c r="E44"/>
      <c r="F44"/>
      <c r="G44"/>
      <c r="H44"/>
      <c r="I44"/>
      <c r="J44"/>
      <c r="K44"/>
      <c r="L44"/>
      <c r="M44"/>
      <c r="N44"/>
      <c r="O44"/>
    </row>
    <row r="45" spans="2:15" ht="12.75">
      <c r="B45"/>
      <c r="C45"/>
      <c r="D45"/>
      <c r="E45"/>
      <c r="F45"/>
      <c r="G45"/>
      <c r="H45"/>
      <c r="I45"/>
      <c r="J45"/>
      <c r="K45"/>
      <c r="L45"/>
      <c r="M45"/>
      <c r="N45"/>
      <c r="O45"/>
    </row>
    <row r="46" spans="2:15" ht="12.75">
      <c r="B46"/>
      <c r="C46"/>
      <c r="D46"/>
      <c r="E46"/>
      <c r="F46"/>
      <c r="G46"/>
      <c r="H46"/>
      <c r="I46"/>
      <c r="J46"/>
      <c r="K46"/>
      <c r="L46"/>
      <c r="M46"/>
      <c r="N46"/>
      <c r="O46"/>
    </row>
    <row r="47" spans="2:15" ht="12.75">
      <c r="B47"/>
      <c r="C47"/>
      <c r="D47"/>
      <c r="E47"/>
      <c r="F47"/>
      <c r="G47"/>
      <c r="H47"/>
      <c r="I47"/>
      <c r="J47"/>
      <c r="K47"/>
      <c r="L47"/>
      <c r="M47"/>
      <c r="N47"/>
      <c r="O47"/>
    </row>
    <row r="48" spans="2:15" ht="12.75">
      <c r="B48"/>
      <c r="C48"/>
      <c r="D48"/>
      <c r="E48"/>
      <c r="F48"/>
      <c r="G48"/>
      <c r="H48"/>
      <c r="I48"/>
      <c r="J48"/>
      <c r="K48"/>
      <c r="L48"/>
      <c r="M48"/>
      <c r="N48"/>
      <c r="O48"/>
    </row>
    <row r="49" spans="2:15" ht="12.75">
      <c r="B49"/>
      <c r="C49"/>
      <c r="D49"/>
      <c r="E49"/>
      <c r="F49"/>
      <c r="G49"/>
      <c r="H49"/>
      <c r="I49"/>
      <c r="J49"/>
      <c r="K49"/>
      <c r="L49"/>
      <c r="M49"/>
      <c r="N49"/>
      <c r="O49"/>
    </row>
    <row r="50" spans="2:15" ht="12.75">
      <c r="B50"/>
      <c r="C50"/>
      <c r="D50"/>
      <c r="E50"/>
      <c r="F50"/>
      <c r="G50"/>
      <c r="H50"/>
      <c r="I50"/>
      <c r="J50"/>
      <c r="K50"/>
      <c r="L50"/>
      <c r="M50"/>
      <c r="N50"/>
      <c r="O50"/>
    </row>
    <row r="51" spans="2:15" ht="12.75">
      <c r="B51"/>
      <c r="C51"/>
      <c r="D51"/>
      <c r="E51"/>
      <c r="F51"/>
      <c r="G51"/>
      <c r="H51"/>
      <c r="I51"/>
      <c r="J51"/>
      <c r="K51"/>
      <c r="L51"/>
      <c r="M51"/>
      <c r="N51"/>
      <c r="O51"/>
    </row>
    <row r="52" spans="2:15" ht="12.75">
      <c r="B52"/>
      <c r="C52"/>
      <c r="D52"/>
      <c r="E52"/>
      <c r="F52"/>
      <c r="G52"/>
      <c r="H52"/>
      <c r="I52"/>
      <c r="J52"/>
      <c r="K52"/>
      <c r="L52"/>
      <c r="M52"/>
      <c r="N52"/>
      <c r="O52"/>
    </row>
    <row r="53" spans="2:15" ht="12.75">
      <c r="B53"/>
      <c r="C53"/>
      <c r="D53"/>
      <c r="E53"/>
      <c r="F53"/>
      <c r="G53"/>
      <c r="H53"/>
      <c r="I53"/>
      <c r="J53"/>
      <c r="K53"/>
      <c r="L53"/>
      <c r="M53"/>
      <c r="N53"/>
      <c r="O53"/>
    </row>
    <row r="54" spans="2:15" ht="12.75">
      <c r="B54"/>
      <c r="C54"/>
      <c r="D54"/>
      <c r="E54"/>
      <c r="F54"/>
      <c r="G54"/>
      <c r="H54"/>
      <c r="I54"/>
      <c r="J54"/>
      <c r="K54"/>
      <c r="L54"/>
      <c r="M54"/>
      <c r="N54"/>
      <c r="O54"/>
    </row>
    <row r="55" spans="2:15" ht="12.75">
      <c r="B55"/>
      <c r="C55"/>
      <c r="D55"/>
      <c r="E55"/>
      <c r="F55"/>
      <c r="G55"/>
      <c r="H55"/>
      <c r="I55"/>
      <c r="J55"/>
      <c r="K55"/>
      <c r="L55"/>
      <c r="M55"/>
      <c r="N55"/>
      <c r="O55"/>
    </row>
    <row r="56" spans="2:15" ht="12.75">
      <c r="B56"/>
      <c r="C56"/>
      <c r="D56"/>
      <c r="E56"/>
      <c r="F56"/>
      <c r="G56"/>
      <c r="H56"/>
      <c r="I56"/>
      <c r="J56"/>
      <c r="K56"/>
      <c r="L56"/>
      <c r="M56"/>
      <c r="N56"/>
      <c r="O56"/>
    </row>
    <row r="57" spans="2:15" ht="12.75">
      <c r="B57"/>
      <c r="C57"/>
      <c r="D57"/>
      <c r="E57"/>
      <c r="F57"/>
      <c r="G57"/>
      <c r="H57"/>
      <c r="I57"/>
      <c r="J57"/>
      <c r="K57"/>
      <c r="L57"/>
      <c r="M57"/>
      <c r="N57"/>
      <c r="O57"/>
    </row>
    <row r="58" spans="2:15" ht="12.75">
      <c r="B58"/>
      <c r="C58"/>
      <c r="D58"/>
      <c r="E58"/>
      <c r="F58"/>
      <c r="G58"/>
      <c r="H58"/>
      <c r="I58"/>
      <c r="J58"/>
      <c r="K58"/>
      <c r="L58"/>
      <c r="M58"/>
      <c r="N58"/>
      <c r="O58"/>
    </row>
    <row r="59" spans="2:15" ht="12.75">
      <c r="B59"/>
      <c r="C59"/>
      <c r="D59"/>
      <c r="E59"/>
      <c r="F59"/>
      <c r="G59"/>
      <c r="H59"/>
      <c r="I59"/>
      <c r="J59"/>
      <c r="K59"/>
      <c r="L59"/>
      <c r="M59"/>
      <c r="N59"/>
      <c r="O59"/>
    </row>
    <row r="60" spans="2:15" ht="12.75">
      <c r="B60"/>
      <c r="C60"/>
      <c r="D60"/>
      <c r="E60"/>
      <c r="F60"/>
      <c r="G60"/>
      <c r="H60"/>
      <c r="I60"/>
      <c r="J60"/>
      <c r="K60"/>
      <c r="L60"/>
      <c r="M60"/>
      <c r="N60"/>
      <c r="O60"/>
    </row>
    <row r="61" spans="2:15" ht="12.75">
      <c r="B61"/>
      <c r="C61"/>
      <c r="D61"/>
      <c r="E61"/>
      <c r="F61"/>
      <c r="G61"/>
      <c r="H61"/>
      <c r="I61"/>
      <c r="J61"/>
      <c r="K61"/>
      <c r="L61"/>
      <c r="M61"/>
      <c r="N61"/>
      <c r="O61"/>
    </row>
    <row r="62" spans="2:4" ht="12.75">
      <c r="B62"/>
      <c r="C62"/>
      <c r="D62"/>
    </row>
    <row r="63" ht="12.75">
      <c r="B63"/>
    </row>
    <row r="64" ht="12.75">
      <c r="B64"/>
    </row>
    <row r="65" ht="12.75">
      <c r="B65"/>
    </row>
    <row r="66" ht="12.75">
      <c r="B66"/>
    </row>
    <row r="67" ht="12.75">
      <c r="B67"/>
    </row>
  </sheetData>
  <sheetProtection/>
  <mergeCells count="41">
    <mergeCell ref="C24:Y24"/>
    <mergeCell ref="C23:Y23"/>
    <mergeCell ref="C11:C12"/>
    <mergeCell ref="D11:D12"/>
    <mergeCell ref="E11:E12"/>
    <mergeCell ref="V9:W9"/>
    <mergeCell ref="A7:E9"/>
    <mergeCell ref="F7:AA7"/>
    <mergeCell ref="X8:AA9"/>
    <mergeCell ref="B3:AA3"/>
    <mergeCell ref="F8:I8"/>
    <mergeCell ref="Z11:Z12"/>
    <mergeCell ref="N9:O9"/>
    <mergeCell ref="R8:U8"/>
    <mergeCell ref="P9:Q9"/>
    <mergeCell ref="T9:U9"/>
    <mergeCell ref="AA11:AA12"/>
    <mergeCell ref="X11:X12"/>
    <mergeCell ref="Y11:Y12"/>
    <mergeCell ref="B5:AA5"/>
    <mergeCell ref="J8:M8"/>
    <mergeCell ref="L9:M9"/>
    <mergeCell ref="V8:W8"/>
    <mergeCell ref="N8:Q8"/>
    <mergeCell ref="R9:S9"/>
    <mergeCell ref="D31:V32"/>
    <mergeCell ref="D34:V34"/>
    <mergeCell ref="B1:AA1"/>
    <mergeCell ref="B2:AA2"/>
    <mergeCell ref="B4:AA4"/>
    <mergeCell ref="B23:B24"/>
    <mergeCell ref="B11:B12"/>
    <mergeCell ref="F9:G9"/>
    <mergeCell ref="H9:I9"/>
    <mergeCell ref="J9:K9"/>
    <mergeCell ref="G27:H27"/>
    <mergeCell ref="G28:H28"/>
    <mergeCell ref="Z27:AA27"/>
    <mergeCell ref="Z28:AA28"/>
    <mergeCell ref="X27:Y27"/>
    <mergeCell ref="X28:Y28"/>
  </mergeCells>
  <printOptions horizontalCentered="1" verticalCentered="1"/>
  <pageMargins left="0.15748031496063" right="0.236220472440945" top="0.984251968503937" bottom="0.78740157480315" header="0.511811023622047" footer="0.31496062992126"/>
  <pageSetup fitToHeight="1" fitToWidth="1" horizontalDpi="600" verticalDpi="600" orientation="landscape" scale="70" r:id="rId3"/>
  <headerFooter alignWithMargins="0">
    <oddHeader xml:space="preserve">&amp;L&amp;"Arial,Negrita"&amp;12Gerencia Administrativa/ UEP /UAP&amp;"Arial,Normal"&amp;10 &amp;C&amp;"Arial,Negrita"&amp;12PAC-2010&amp;R&amp;"Arial,Negrita"&amp;14Versión # </oddHeader>
    <oddFooter xml:space="preserve">&amp;L&amp;F
&amp;C&amp;P&amp;RCAPACITACION
ONCAE &amp;D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Rosita Estrada</dc:creator>
  <cp:keywords/>
  <dc:description/>
  <cp:lastModifiedBy>Mario Diaz</cp:lastModifiedBy>
  <cp:lastPrinted>2010-07-16T14:27:45Z</cp:lastPrinted>
  <dcterms:created xsi:type="dcterms:W3CDTF">2000-02-08T16:08:17Z</dcterms:created>
  <dcterms:modified xsi:type="dcterms:W3CDTF">2014-05-06T22:05:19Z</dcterms:modified>
  <cp:category/>
  <cp:version/>
  <cp:contentType/>
  <cp:contentStatus/>
</cp:coreProperties>
</file>